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9.6.2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22" i="1" l="1"/>
  <c r="C21" i="1"/>
  <c r="C20" i="1"/>
  <c r="E18" i="1"/>
  <c r="D18" i="1"/>
  <c r="C16" i="1"/>
  <c r="C15" i="1"/>
  <c r="C10" i="1" s="1"/>
  <c r="C14" i="1"/>
  <c r="C13" i="1"/>
  <c r="C12" i="1"/>
  <c r="E10" i="1"/>
  <c r="E8" i="1" s="1"/>
  <c r="D10" i="1"/>
  <c r="D8" i="1"/>
  <c r="C18" i="1" l="1"/>
  <c r="C8" i="1"/>
</calcChain>
</file>

<file path=xl/sharedStrings.xml><?xml version="1.0" encoding="utf-8"?>
<sst xmlns="http://schemas.openxmlformats.org/spreadsheetml/2006/main" count="22" uniqueCount="19">
  <si>
    <t>CUADRO 9.6.2. MOVIMIENTO DE CORRESPONDENCIA INTERNACIONAL, SEGÚN TIPO</t>
  </si>
  <si>
    <t>DE SERVICIO Y CLASE. AÑO 2017</t>
  </si>
  <si>
    <t>TIPO DE SERVICIO Y CLASE</t>
  </si>
  <si>
    <t>RECEPCIÓN DEL EXTERIOR</t>
  </si>
  <si>
    <t xml:space="preserve">  TOTAL</t>
  </si>
  <si>
    <t>SIMPLE</t>
  </si>
  <si>
    <t>CERTIFICADA</t>
  </si>
  <si>
    <t>TOTAL GENERAL</t>
  </si>
  <si>
    <t>AÉREO</t>
  </si>
  <si>
    <t>Cartas y tarjetas postales</t>
  </si>
  <si>
    <t xml:space="preserve">   </t>
  </si>
  <si>
    <t>Tarjetas</t>
  </si>
  <si>
    <t>-</t>
  </si>
  <si>
    <t>Impresos y diarios</t>
  </si>
  <si>
    <t>Pequeños paquetes y encomiendas</t>
  </si>
  <si>
    <t>Oficiales</t>
  </si>
  <si>
    <r>
      <t>A.P.R.</t>
    </r>
    <r>
      <rPr>
        <b/>
        <vertAlign val="superscript"/>
        <sz val="8"/>
        <rFont val="Times New Roman"/>
        <family val="1"/>
      </rPr>
      <t>1/</t>
    </r>
  </si>
  <si>
    <t>1/ Envío con prioridad reducido.</t>
  </si>
  <si>
    <t>FUENTE: Dirección Nacional de Correos del Paraguay.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</si>
</sst>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#,##0;[Red]#,##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b/>
      <vertAlign val="superscript"/>
      <sz val="8"/>
      <name val="Times New Roman"/>
      <family val="1"/>
    </font>
    <font>
      <b/>
      <sz val="10"/>
      <color theme="0" tint="-4.9989318521683403E-2"/>
      <name val="Times New Roman"/>
      <family val="1"/>
    </font>
    <font>
      <sz val="10"/>
      <color theme="0" tint="-4.9989318521683403E-2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166" fontId="17" fillId="12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7" fillId="16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166" fontId="17" fillId="20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166" fontId="17" fillId="2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166" fontId="17" fillId="28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166" fontId="17" fillId="32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166" fontId="6" fillId="2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166" fontId="11" fillId="6" borderId="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1" fillId="47" borderId="14" applyNumberFormat="0" applyAlignment="0" applyProtection="0"/>
    <xf numFmtId="166" fontId="31" fillId="47" borderId="14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166" fontId="13" fillId="7" borderId="7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2" fillId="48" borderId="15" applyNumberFormat="0" applyAlignment="0" applyProtection="0"/>
    <xf numFmtId="166" fontId="32" fillId="48" borderId="15" applyNumberFormat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166" fontId="12" fillId="0" borderId="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0" fontId="33" fillId="0" borderId="16" applyNumberFormat="0" applyFill="0" applyAlignment="0" applyProtection="0"/>
    <xf numFmtId="166" fontId="33" fillId="0" borderId="16" applyNumberFormat="0" applyFill="0" applyAlignment="0" applyProtection="0"/>
    <xf numFmtId="167" fontId="28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166" fontId="17" fillId="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166" fontId="17" fillId="13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166" fontId="17" fillId="17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166" fontId="17" fillId="21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166" fontId="17" fillId="2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166" fontId="17" fillId="29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166" fontId="9" fillId="5" borderId="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29" fillId="38" borderId="14" applyNumberFormat="0" applyAlignment="0" applyProtection="0"/>
    <xf numFmtId="166" fontId="29" fillId="38" borderId="14" applyNumberFormat="0" applyAlignment="0" applyProtection="0"/>
    <xf numFmtId="0" fontId="1" fillId="0" borderId="0" applyNumberFormat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0" fontId="28" fillId="0" borderId="0" applyFill="0" applyBorder="0" applyAlignment="0" applyProtection="0"/>
    <xf numFmtId="166" fontId="28" fillId="0" borderId="0" applyNumberFormat="0" applyFont="0" applyFill="0" applyBorder="0" applyAlignment="0" applyProtection="0"/>
    <xf numFmtId="169" fontId="28" fillId="0" borderId="0" applyFont="0" applyFill="0" applyBorder="0" applyAlignment="0" applyProtection="0"/>
    <xf numFmtId="170" fontId="28" fillId="0" borderId="0" applyFill="0" applyBorder="0" applyAlignment="0" applyProtection="0"/>
    <xf numFmtId="166" fontId="28" fillId="0" borderId="0" applyFont="0" applyFill="0" applyBorder="0" applyAlignment="0" applyProtection="0"/>
    <xf numFmtId="170" fontId="28" fillId="0" borderId="0" applyFill="0" applyBorder="0" applyAlignment="0" applyProtection="0"/>
    <xf numFmtId="171" fontId="28" fillId="0" borderId="0" applyFill="0" applyBorder="0" applyAlignment="0" applyProtection="0"/>
    <xf numFmtId="172" fontId="28" fillId="0" borderId="0" applyFill="0" applyBorder="0" applyAlignment="0" applyProtection="0"/>
    <xf numFmtId="173" fontId="28" fillId="0" borderId="0" applyFont="0" applyFill="0" applyBorder="0" applyAlignment="0" applyProtection="0"/>
    <xf numFmtId="0" fontId="35" fillId="53" borderId="0" applyNumberFormat="0" applyFont="0" applyBorder="0" applyProtection="0"/>
    <xf numFmtId="174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166" fontId="7" fillId="3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8" fillId="0" borderId="0" applyFill="0" applyBorder="0" applyAlignment="0" applyProtection="0"/>
    <xf numFmtId="175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176" fontId="28" fillId="0" borderId="0" applyFill="0" applyBorder="0" applyAlignment="0" applyProtection="0"/>
    <xf numFmtId="41" fontId="18" fillId="0" borderId="0" applyFont="0" applyFill="0" applyBorder="0" applyAlignment="0" applyProtection="0"/>
    <xf numFmtId="176" fontId="28" fillId="0" borderId="0" applyFill="0" applyBorder="0" applyAlignment="0" applyProtection="0"/>
    <xf numFmtId="177" fontId="28" fillId="0" borderId="0" applyFill="0" applyBorder="0" applyAlignment="0" applyProtection="0"/>
    <xf numFmtId="176" fontId="28" fillId="0" borderId="0" applyFill="0" applyBorder="0" applyAlignment="0" applyProtection="0"/>
    <xf numFmtId="41" fontId="42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8" fillId="0" borderId="0" applyFill="0" applyBorder="0" applyAlignment="0" applyProtection="0"/>
    <xf numFmtId="175" fontId="28" fillId="0" borderId="0" applyFill="0" applyBorder="0" applyAlignment="0" applyProtection="0"/>
    <xf numFmtId="43" fontId="18" fillId="0" borderId="0" applyFont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8" fillId="0" borderId="0" applyFill="0" applyBorder="0" applyAlignment="0" applyProtection="0"/>
    <xf numFmtId="179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79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79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2" fontId="28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ont="0" applyFill="0" applyBorder="0" applyAlignment="0" applyProtection="0"/>
    <xf numFmtId="43" fontId="44" fillId="0" borderId="0" applyFont="0" applyFill="0" applyBorder="0" applyAlignment="0" applyProtection="0"/>
    <xf numFmtId="184" fontId="28" fillId="0" borderId="0" applyFont="0" applyFill="0" applyBorder="0" applyAlignment="0" applyProtection="0"/>
    <xf numFmtId="183" fontId="28" fillId="0" borderId="0" applyFill="0" applyBorder="0" applyAlignment="0" applyProtection="0"/>
    <xf numFmtId="43" fontId="1" fillId="0" borderId="0" applyFont="0" applyFill="0" applyBorder="0" applyAlignment="0" applyProtection="0"/>
    <xf numFmtId="181" fontId="28" fillId="0" borderId="0" applyFont="0" applyFill="0" applyBorder="0" applyAlignment="0" applyProtection="0"/>
    <xf numFmtId="183" fontId="28" fillId="0" borderId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ill="0" applyBorder="0" applyAlignment="0" applyProtection="0"/>
    <xf numFmtId="181" fontId="28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83" fontId="28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ont="0" applyFill="0" applyBorder="0" applyAlignment="0" applyProtection="0"/>
    <xf numFmtId="185" fontId="28" fillId="0" borderId="0" applyFill="0" applyBorder="0" applyAlignment="0" applyProtection="0"/>
    <xf numFmtId="183" fontId="28" fillId="0" borderId="0" applyFill="0" applyBorder="0" applyAlignment="0" applyProtection="0"/>
    <xf numFmtId="178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79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81" fontId="28" fillId="0" borderId="0" applyFont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8" fillId="0" borderId="0" applyFill="0" applyBorder="0" applyAlignment="0" applyProtection="0"/>
    <xf numFmtId="185" fontId="28" fillId="0" borderId="0" applyFill="0" applyBorder="0" applyAlignment="0" applyProtection="0"/>
    <xf numFmtId="183" fontId="28" fillId="0" borderId="0" applyFill="0" applyBorder="0" applyAlignment="0" applyProtection="0"/>
    <xf numFmtId="185" fontId="28" fillId="0" borderId="0" applyFill="0" applyBorder="0" applyAlignment="0" applyProtection="0"/>
    <xf numFmtId="183" fontId="28" fillId="0" borderId="0" applyFill="0" applyBorder="0" applyAlignment="0" applyProtection="0"/>
    <xf numFmtId="178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8" fillId="0" borderId="0" applyFill="0" applyBorder="0" applyAlignment="0" applyProtection="0"/>
    <xf numFmtId="179" fontId="1" fillId="0" borderId="0" applyFont="0" applyFill="0" applyBorder="0" applyAlignment="0" applyProtection="0"/>
    <xf numFmtId="185" fontId="28" fillId="0" borderId="0" applyFill="0" applyBorder="0" applyAlignment="0" applyProtection="0"/>
    <xf numFmtId="183" fontId="28" fillId="0" borderId="0" applyFill="0" applyBorder="0" applyAlignment="0" applyProtection="0"/>
    <xf numFmtId="185" fontId="28" fillId="0" borderId="0" applyFill="0" applyBorder="0" applyAlignment="0" applyProtection="0"/>
    <xf numFmtId="183" fontId="28" fillId="0" borderId="0" applyFill="0" applyBorder="0" applyAlignment="0" applyProtection="0"/>
    <xf numFmtId="185" fontId="28" fillId="0" borderId="0" applyFill="0" applyBorder="0" applyAlignment="0" applyProtection="0"/>
    <xf numFmtId="183" fontId="28" fillId="0" borderId="0" applyFill="0" applyBorder="0" applyAlignment="0" applyProtection="0"/>
    <xf numFmtId="178" fontId="28" fillId="0" borderId="0" applyFill="0" applyBorder="0" applyAlignment="0" applyProtection="0"/>
    <xf numFmtId="185" fontId="28" fillId="0" borderId="0" applyFill="0" applyBorder="0" applyAlignment="0" applyProtection="0"/>
    <xf numFmtId="179" fontId="1" fillId="0" borderId="0" applyFont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1" fontId="28" fillId="0" borderId="0" applyFill="0" applyBorder="0" applyAlignment="0" applyProtection="0"/>
    <xf numFmtId="189" fontId="2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0" fontId="45" fillId="0" borderId="0" applyNumberFormat="0" applyBorder="0" applyProtection="0"/>
    <xf numFmtId="189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90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40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8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166" fontId="8" fillId="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26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4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6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166" fontId="26" fillId="0" borderId="0"/>
    <xf numFmtId="0" fontId="1" fillId="0" borderId="0"/>
    <xf numFmtId="0" fontId="26" fillId="0" borderId="0"/>
    <xf numFmtId="37" fontId="44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37" fontId="44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/>
    <xf numFmtId="193" fontId="47" fillId="0" borderId="0"/>
    <xf numFmtId="37" fontId="44" fillId="0" borderId="0"/>
    <xf numFmtId="0" fontId="1" fillId="0" borderId="0"/>
    <xf numFmtId="193" fontId="47" fillId="0" borderId="0"/>
    <xf numFmtId="37" fontId="44" fillId="0" borderId="0"/>
    <xf numFmtId="194" fontId="47" fillId="0" borderId="0"/>
    <xf numFmtId="193" fontId="47" fillId="0" borderId="0"/>
    <xf numFmtId="37" fontId="44" fillId="0" borderId="0"/>
    <xf numFmtId="194" fontId="47" fillId="0" borderId="0"/>
    <xf numFmtId="193" fontId="47" fillId="0" borderId="0"/>
    <xf numFmtId="37" fontId="44" fillId="0" borderId="0"/>
    <xf numFmtId="194" fontId="47" fillId="0" borderId="0"/>
    <xf numFmtId="37" fontId="44" fillId="0" borderId="0"/>
    <xf numFmtId="194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6" fillId="0" borderId="0"/>
    <xf numFmtId="0" fontId="28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37" fontId="44" fillId="0" borderId="0"/>
    <xf numFmtId="0" fontId="1" fillId="0" borderId="0"/>
    <xf numFmtId="0" fontId="28" fillId="0" borderId="0" applyNumberFormat="0" applyFill="0" applyBorder="0" applyAlignment="0" applyProtection="0"/>
    <xf numFmtId="0" fontId="2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6" fillId="0" borderId="0"/>
    <xf numFmtId="0" fontId="18" fillId="0" borderId="0" applyNumberFormat="0" applyFill="0" applyBorder="0" applyAlignment="0" applyProtection="0"/>
    <xf numFmtId="193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3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4" fontId="47" fillId="0" borderId="0"/>
    <xf numFmtId="193" fontId="47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9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6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6" fontId="1" fillId="0" borderId="0"/>
    <xf numFmtId="0" fontId="28" fillId="0" borderId="0"/>
    <xf numFmtId="0" fontId="28" fillId="0" borderId="0"/>
    <xf numFmtId="166" fontId="1" fillId="0" borderId="0"/>
    <xf numFmtId="0" fontId="28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6" fontId="1" fillId="0" borderId="0"/>
    <xf numFmtId="0" fontId="28" fillId="0" borderId="0"/>
    <xf numFmtId="0" fontId="28" fillId="0" borderId="0"/>
    <xf numFmtId="166" fontId="1" fillId="0" borderId="0"/>
    <xf numFmtId="0" fontId="28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6" fontId="1" fillId="0" borderId="0"/>
    <xf numFmtId="0" fontId="28" fillId="0" borderId="0"/>
    <xf numFmtId="0" fontId="28" fillId="0" borderId="0"/>
    <xf numFmtId="166" fontId="1" fillId="0" borderId="0"/>
    <xf numFmtId="0" fontId="28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6" fontId="1" fillId="0" borderId="0"/>
    <xf numFmtId="0" fontId="28" fillId="0" borderId="0"/>
    <xf numFmtId="0" fontId="28" fillId="0" borderId="0"/>
    <xf numFmtId="166" fontId="1" fillId="0" borderId="0"/>
    <xf numFmtId="0" fontId="28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166" fontId="26" fillId="8" borderId="8" applyNumberFormat="0" applyFont="0" applyAlignment="0" applyProtection="0"/>
    <xf numFmtId="166" fontId="26" fillId="8" borderId="8" applyNumberFormat="0" applyFont="0" applyAlignment="0" applyProtection="0"/>
    <xf numFmtId="166" fontId="26" fillId="8" borderId="8" applyNumberFormat="0" applyFont="0" applyAlignment="0" applyProtection="0"/>
    <xf numFmtId="166" fontId="28" fillId="55" borderId="17" applyNumberFormat="0" applyFont="0" applyAlignment="0" applyProtection="0"/>
    <xf numFmtId="166" fontId="28" fillId="55" borderId="17" applyNumberFormat="0" applyFont="0" applyAlignment="0" applyProtection="0"/>
    <xf numFmtId="166" fontId="28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6" fillId="55" borderId="17" applyNumberFormat="0" applyFont="0" applyAlignment="0" applyProtection="0"/>
    <xf numFmtId="166" fontId="26" fillId="55" borderId="17" applyNumberFormat="0" applyFont="0" applyAlignment="0" applyProtection="0"/>
    <xf numFmtId="9" fontId="28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2" fillId="0" borderId="0"/>
    <xf numFmtId="0" fontId="52" fillId="0" borderId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166" fontId="10" fillId="6" borderId="5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53" fillId="47" borderId="18" applyNumberFormat="0" applyAlignment="0" applyProtection="0"/>
    <xf numFmtId="166" fontId="53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166" fontId="3" fillId="0" borderId="1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166" fontId="4" fillId="0" borderId="2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166" fontId="5" fillId="0" borderId="3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34" fillId="0" borderId="21" applyNumberFormat="0" applyFill="0" applyAlignment="0" applyProtection="0"/>
    <xf numFmtId="166" fontId="34" fillId="0" borderId="21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166" fontId="16" fillId="0" borderId="9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</cellStyleXfs>
  <cellXfs count="37">
    <xf numFmtId="0" fontId="0" fillId="0" borderId="0" xfId="0"/>
    <xf numFmtId="0" fontId="19" fillId="0" borderId="0" xfId="0" applyFont="1" applyFill="1"/>
    <xf numFmtId="0" fontId="18" fillId="0" borderId="0" xfId="0" applyFont="1" applyFill="1" applyAlignment="1" applyProtection="1">
      <alignment horizontal="left"/>
    </xf>
    <xf numFmtId="0" fontId="18" fillId="0" borderId="0" xfId="0" applyFont="1" applyFill="1"/>
    <xf numFmtId="0" fontId="18" fillId="0" borderId="0" xfId="0" applyFont="1" applyFill="1" applyAlignment="1">
      <alignment horizontal="left" indent="7"/>
    </xf>
    <xf numFmtId="0" fontId="18" fillId="0" borderId="11" xfId="0" applyFont="1" applyFill="1" applyBorder="1" applyAlignment="1">
      <alignment horizontal="center" vertical="center"/>
    </xf>
    <xf numFmtId="164" fontId="18" fillId="0" borderId="11" xfId="0" applyNumberFormat="1" applyFont="1" applyFill="1" applyBorder="1" applyAlignment="1" applyProtection="1">
      <alignment horizontal="center" vertical="center"/>
    </xf>
    <xf numFmtId="165" fontId="20" fillId="0" borderId="0" xfId="0" applyNumberFormat="1" applyFont="1" applyFill="1" applyAlignment="1" applyProtection="1">
      <alignment horizontal="right" indent="2"/>
    </xf>
    <xf numFmtId="165" fontId="20" fillId="0" borderId="0" xfId="0" applyNumberFormat="1" applyFont="1" applyFill="1" applyAlignment="1" applyProtection="1">
      <alignment horizontal="right" indent="3"/>
    </xf>
    <xf numFmtId="165" fontId="18" fillId="0" borderId="0" xfId="0" applyNumberFormat="1" applyFont="1" applyFill="1"/>
    <xf numFmtId="165" fontId="18" fillId="0" borderId="0" xfId="0" applyNumberFormat="1" applyFont="1" applyFill="1" applyAlignment="1">
      <alignment horizontal="right" indent="2"/>
    </xf>
    <xf numFmtId="0" fontId="18" fillId="0" borderId="0" xfId="0" applyFont="1" applyFill="1" applyAlignment="1">
      <alignment horizontal="right" indent="2"/>
    </xf>
    <xf numFmtId="0" fontId="18" fillId="0" borderId="0" xfId="0" applyFont="1" applyFill="1" applyAlignment="1">
      <alignment horizontal="right" indent="3"/>
    </xf>
    <xf numFmtId="0" fontId="20" fillId="0" borderId="0" xfId="0" applyFont="1" applyFill="1"/>
    <xf numFmtId="0" fontId="21" fillId="0" borderId="0" xfId="0" applyFont="1" applyFill="1"/>
    <xf numFmtId="165" fontId="18" fillId="0" borderId="0" xfId="0" applyNumberFormat="1" applyFont="1" applyFill="1" applyAlignment="1">
      <alignment horizontal="right" indent="3"/>
    </xf>
    <xf numFmtId="37" fontId="18" fillId="0" borderId="0" xfId="0" applyNumberFormat="1" applyFont="1" applyFill="1" applyAlignment="1" applyProtection="1">
      <alignment horizontal="right" indent="2"/>
    </xf>
    <xf numFmtId="165" fontId="18" fillId="0" borderId="0" xfId="0" applyNumberFormat="1" applyFont="1" applyFill="1" applyAlignment="1" applyProtection="1">
      <alignment horizontal="right" indent="2"/>
    </xf>
    <xf numFmtId="165" fontId="18" fillId="0" borderId="0" xfId="0" applyNumberFormat="1" applyFont="1" applyFill="1" applyAlignment="1" applyProtection="1">
      <alignment horizontal="right" indent="3"/>
    </xf>
    <xf numFmtId="0" fontId="23" fillId="0" borderId="0" xfId="0" applyFont="1" applyFill="1"/>
    <xf numFmtId="0" fontId="24" fillId="0" borderId="0" xfId="0" applyFont="1" applyFill="1"/>
    <xf numFmtId="0" fontId="25" fillId="0" borderId="13" xfId="0" quotePrefix="1" applyFont="1" applyFill="1" applyBorder="1"/>
    <xf numFmtId="37" fontId="18" fillId="0" borderId="13" xfId="0" applyNumberFormat="1" applyFont="1" applyFill="1" applyBorder="1" applyProtection="1"/>
    <xf numFmtId="37" fontId="18" fillId="0" borderId="0" xfId="0" applyNumberFormat="1" applyFont="1" applyFill="1" applyProtection="1"/>
    <xf numFmtId="0" fontId="25" fillId="0" borderId="0" xfId="0" quotePrefix="1" applyFont="1" applyFill="1" applyBorder="1"/>
    <xf numFmtId="37" fontId="18" fillId="0" borderId="0" xfId="0" quotePrefix="1" applyNumberFormat="1" applyFont="1" applyFill="1" applyProtection="1"/>
    <xf numFmtId="37" fontId="25" fillId="0" borderId="0" xfId="0" quotePrefix="1" applyNumberFormat="1" applyFont="1" applyFill="1" applyProtection="1"/>
    <xf numFmtId="37" fontId="18" fillId="0" borderId="0" xfId="0" applyNumberFormat="1" applyFont="1" applyFill="1" applyAlignment="1" applyProtection="1">
      <alignment horizontal="left"/>
    </xf>
    <xf numFmtId="165" fontId="20" fillId="56" borderId="0" xfId="0" applyNumberFormat="1" applyFont="1" applyFill="1" applyAlignment="1" applyProtection="1">
      <alignment horizontal="right" indent="2"/>
    </xf>
    <xf numFmtId="165" fontId="20" fillId="56" borderId="0" xfId="0" applyNumberFormat="1" applyFont="1" applyFill="1" applyAlignment="1" applyProtection="1">
      <alignment horizontal="right" indent="3"/>
    </xf>
    <xf numFmtId="0" fontId="18" fillId="0" borderId="11" xfId="0" applyFont="1" applyFill="1" applyBorder="1" applyAlignment="1" applyProtection="1">
      <alignment horizontal="center"/>
    </xf>
    <xf numFmtId="0" fontId="18" fillId="0" borderId="0" xfId="0" applyFont="1" applyFill="1" applyAlignment="1">
      <alignment horizontal="left" indent="4"/>
    </xf>
    <xf numFmtId="0" fontId="20" fillId="56" borderId="0" xfId="0" applyFont="1" applyFill="1" applyAlignment="1" applyProtection="1">
      <alignment horizontal="left" indent="4"/>
    </xf>
    <xf numFmtId="0" fontId="20" fillId="0" borderId="0" xfId="0" applyFont="1" applyFill="1" applyAlignment="1" applyProtection="1">
      <alignment horizontal="left" indent="4"/>
    </xf>
    <xf numFmtId="0" fontId="18" fillId="0" borderId="0" xfId="0" applyFont="1" applyFill="1" applyAlignment="1" applyProtection="1">
      <alignment horizontal="left" indent="4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F27"/>
  <sheetViews>
    <sheetView showGridLines="0" tabSelected="1" zoomScale="70" zoomScaleNormal="70" workbookViewId="0">
      <selection activeCell="H19" sqref="H19"/>
    </sheetView>
  </sheetViews>
  <sheetFormatPr baseColWidth="10" defaultRowHeight="15"/>
  <cols>
    <col min="1" max="1" width="3.7109375" style="1" customWidth="1"/>
    <col min="2" max="2" width="50.42578125" style="1" customWidth="1"/>
    <col min="3" max="3" width="13.85546875" style="1" customWidth="1"/>
    <col min="4" max="4" width="12.7109375" style="1" customWidth="1"/>
    <col min="5" max="5" width="15.140625" style="1" customWidth="1"/>
    <col min="6" max="16384" width="11.42578125" style="1"/>
  </cols>
  <sheetData>
    <row r="2" spans="1:6">
      <c r="B2" s="2" t="s">
        <v>0</v>
      </c>
      <c r="C2" s="2"/>
      <c r="D2" s="3"/>
      <c r="E2" s="3"/>
      <c r="F2" s="3"/>
    </row>
    <row r="3" spans="1:6">
      <c r="B3" s="4" t="s">
        <v>1</v>
      </c>
      <c r="C3" s="3"/>
      <c r="D3" s="3"/>
      <c r="E3" s="3"/>
      <c r="F3" s="3"/>
    </row>
    <row r="4" spans="1:6" ht="5.0999999999999996" customHeight="1">
      <c r="A4" s="3"/>
      <c r="B4" s="4"/>
      <c r="C4" s="3"/>
      <c r="D4" s="3"/>
      <c r="E4" s="3"/>
      <c r="F4" s="3"/>
    </row>
    <row r="5" spans="1:6">
      <c r="B5" s="35" t="s">
        <v>2</v>
      </c>
      <c r="C5" s="30" t="s">
        <v>3</v>
      </c>
      <c r="D5" s="30"/>
      <c r="E5" s="30"/>
      <c r="F5" s="3"/>
    </row>
    <row r="6" spans="1:6">
      <c r="B6" s="36"/>
      <c r="C6" s="5" t="s">
        <v>4</v>
      </c>
      <c r="D6" s="6" t="s">
        <v>5</v>
      </c>
      <c r="E6" s="6" t="s">
        <v>6</v>
      </c>
      <c r="F6" s="3"/>
    </row>
    <row r="7" spans="1:6" ht="5.0999999999999996" customHeight="1">
      <c r="B7" s="31"/>
      <c r="C7" s="3"/>
      <c r="D7" s="3"/>
      <c r="E7" s="3"/>
      <c r="F7" s="3"/>
    </row>
    <row r="8" spans="1:6">
      <c r="B8" s="32" t="s">
        <v>7</v>
      </c>
      <c r="C8" s="28">
        <f>SUM(D8:E8)</f>
        <v>464247</v>
      </c>
      <c r="D8" s="28">
        <f>+D10+D18</f>
        <v>399205</v>
      </c>
      <c r="E8" s="29">
        <f>+E10+E18</f>
        <v>65042</v>
      </c>
      <c r="F8" s="9"/>
    </row>
    <row r="9" spans="1:6" ht="5.0999999999999996" customHeight="1">
      <c r="B9" s="31"/>
      <c r="C9" s="10"/>
      <c r="D9" s="11"/>
      <c r="E9" s="12"/>
      <c r="F9" s="3"/>
    </row>
    <row r="10" spans="1:6" s="14" customFormat="1">
      <c r="A10" s="1"/>
      <c r="B10" s="33" t="s">
        <v>8</v>
      </c>
      <c r="C10" s="7">
        <f>SUM(C12:C16)</f>
        <v>413345</v>
      </c>
      <c r="D10" s="7">
        <f>SUM(D12:D16)</f>
        <v>348794</v>
      </c>
      <c r="E10" s="8">
        <f>SUM(E12:E16)</f>
        <v>64551</v>
      </c>
      <c r="F10" s="13"/>
    </row>
    <row r="11" spans="1:6" ht="5.0999999999999996" customHeight="1">
      <c r="B11" s="31"/>
      <c r="C11" s="10"/>
      <c r="D11" s="10"/>
      <c r="E11" s="15"/>
      <c r="F11" s="3"/>
    </row>
    <row r="12" spans="1:6" ht="14.1" customHeight="1">
      <c r="B12" s="34" t="s">
        <v>9</v>
      </c>
      <c r="C12" s="16">
        <f>SUM(D12:E12)</f>
        <v>149512</v>
      </c>
      <c r="D12" s="17">
        <v>130417</v>
      </c>
      <c r="E12" s="18">
        <v>19095</v>
      </c>
      <c r="F12" s="2" t="s">
        <v>10</v>
      </c>
    </row>
    <row r="13" spans="1:6" ht="14.1" customHeight="1">
      <c r="B13" s="34" t="s">
        <v>11</v>
      </c>
      <c r="C13" s="16">
        <f>SUM(D13:E13)</f>
        <v>6495</v>
      </c>
      <c r="D13" s="17">
        <v>6495</v>
      </c>
      <c r="E13" s="18" t="s">
        <v>12</v>
      </c>
      <c r="F13" s="3"/>
    </row>
    <row r="14" spans="1:6" ht="14.1" customHeight="1">
      <c r="B14" s="34" t="s">
        <v>13</v>
      </c>
      <c r="C14" s="16">
        <f>SUM(D14:E14)</f>
        <v>173683</v>
      </c>
      <c r="D14" s="17">
        <v>173144</v>
      </c>
      <c r="E14" s="18">
        <v>539</v>
      </c>
      <c r="F14" s="3"/>
    </row>
    <row r="15" spans="1:6" ht="14.1" customHeight="1">
      <c r="B15" s="34" t="s">
        <v>14</v>
      </c>
      <c r="C15" s="16">
        <f>SUM(D15:E15)</f>
        <v>79140</v>
      </c>
      <c r="D15" s="17">
        <v>34807</v>
      </c>
      <c r="E15" s="18">
        <v>44333</v>
      </c>
      <c r="F15" s="3"/>
    </row>
    <row r="16" spans="1:6" ht="14.1" customHeight="1">
      <c r="B16" s="34" t="s">
        <v>15</v>
      </c>
      <c r="C16" s="16">
        <f>SUM(D16:E16)</f>
        <v>4515</v>
      </c>
      <c r="D16" s="17">
        <v>3931</v>
      </c>
      <c r="E16" s="18">
        <v>584</v>
      </c>
      <c r="F16" s="3"/>
    </row>
    <row r="17" spans="1:6" ht="5.0999999999999996" customHeight="1">
      <c r="B17" s="31"/>
      <c r="C17" s="10"/>
      <c r="D17" s="11"/>
      <c r="E17" s="12"/>
      <c r="F17" s="3"/>
    </row>
    <row r="18" spans="1:6" s="14" customFormat="1">
      <c r="A18" s="1"/>
      <c r="B18" s="33" t="s">
        <v>16</v>
      </c>
      <c r="C18" s="7">
        <f>SUM(C20:C22)</f>
        <v>50902</v>
      </c>
      <c r="D18" s="7">
        <f>SUM(D20:D22)</f>
        <v>50411</v>
      </c>
      <c r="E18" s="8">
        <f>SUM(E20:E22)</f>
        <v>491</v>
      </c>
      <c r="F18" s="19"/>
    </row>
    <row r="19" spans="1:6" ht="5.0999999999999996" customHeight="1">
      <c r="B19" s="31"/>
      <c r="C19" s="10"/>
      <c r="D19" s="17"/>
      <c r="E19" s="18"/>
      <c r="F19" s="20"/>
    </row>
    <row r="20" spans="1:6" ht="14.1" customHeight="1">
      <c r="B20" s="34" t="s">
        <v>9</v>
      </c>
      <c r="C20" s="10">
        <f>SUM(D20:E20)</f>
        <v>1421</v>
      </c>
      <c r="D20" s="17">
        <v>1275</v>
      </c>
      <c r="E20" s="18">
        <v>146</v>
      </c>
      <c r="F20" s="20"/>
    </row>
    <row r="21" spans="1:6" ht="14.1" customHeight="1">
      <c r="B21" s="34" t="s">
        <v>13</v>
      </c>
      <c r="C21" s="10">
        <f>SUM(D21:E21)</f>
        <v>41325</v>
      </c>
      <c r="D21" s="17">
        <v>41319</v>
      </c>
      <c r="E21" s="18">
        <v>6</v>
      </c>
      <c r="F21" s="20"/>
    </row>
    <row r="22" spans="1:6" ht="14.1" customHeight="1">
      <c r="B22" s="34" t="s">
        <v>14</v>
      </c>
      <c r="C22" s="10">
        <f>SUM(D22:E22)</f>
        <v>8156</v>
      </c>
      <c r="D22" s="17">
        <v>7817</v>
      </c>
      <c r="E22" s="18">
        <v>339</v>
      </c>
      <c r="F22" s="20"/>
    </row>
    <row r="23" spans="1:6" ht="5.0999999999999996" customHeight="1" thickBot="1">
      <c r="B23" s="21"/>
      <c r="C23" s="22"/>
      <c r="D23" s="22"/>
      <c r="E23" s="22"/>
      <c r="F23" s="23"/>
    </row>
    <row r="24" spans="1:6" ht="5.0999999999999996" customHeight="1">
      <c r="B24" s="24"/>
      <c r="C24" s="23"/>
      <c r="D24" s="23"/>
      <c r="E24" s="23"/>
      <c r="F24" s="23"/>
    </row>
    <row r="25" spans="1:6" ht="16.5" customHeight="1">
      <c r="B25" s="25" t="s">
        <v>17</v>
      </c>
      <c r="C25" s="23"/>
      <c r="D25" s="23"/>
      <c r="E25" s="23"/>
      <c r="F25" s="23"/>
    </row>
    <row r="26" spans="1:6" ht="3" customHeight="1">
      <c r="B26" s="26"/>
      <c r="C26" s="23"/>
      <c r="D26" s="23"/>
      <c r="E26" s="23"/>
      <c r="F26" s="23"/>
    </row>
    <row r="27" spans="1:6">
      <c r="B27" s="27" t="s">
        <v>18</v>
      </c>
      <c r="C27" s="23"/>
      <c r="D27" s="23"/>
      <c r="E27" s="3"/>
      <c r="F27" s="23"/>
    </row>
  </sheetData>
  <mergeCells count="2">
    <mergeCell ref="B5:B6"/>
    <mergeCell ref="C5:E5"/>
  </mergeCells>
  <pageMargins left="0.7" right="0.7" top="0.75" bottom="0.75" header="0.3" footer="0.3"/>
  <pageSetup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9.6.2_A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2019-08-19T16:06:56Z</dcterms:created>
  <dcterms:modified xsi:type="dcterms:W3CDTF">2019-08-22T15:07:42Z</dcterms:modified>
</cp:coreProperties>
</file>