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49" i="1" l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M29" i="1"/>
  <c r="L29" i="1"/>
  <c r="K29" i="1"/>
  <c r="J29" i="1"/>
  <c r="I29" i="1"/>
  <c r="H29" i="1"/>
  <c r="G29" i="1"/>
  <c r="F29" i="1"/>
  <c r="E29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M7" i="1"/>
  <c r="L7" i="1"/>
  <c r="K7" i="1"/>
  <c r="J7" i="1"/>
  <c r="I7" i="1"/>
  <c r="H7" i="1"/>
  <c r="G7" i="1"/>
  <c r="F7" i="1"/>
  <c r="E7" i="1"/>
  <c r="D7" i="1" l="1"/>
</calcChain>
</file>

<file path=xl/sharedStrings.xml><?xml version="1.0" encoding="utf-8"?>
<sst xmlns="http://schemas.openxmlformats.org/spreadsheetml/2006/main" count="94" uniqueCount="56">
  <si>
    <t>CUADRO 4.1.3. DEFUNCIONES POR GRUPOS DE EDAD, SEGÚN AÑO Y CAUSAS DE MUERTE. PERIODO 2016 - 2017</t>
  </si>
  <si>
    <t>CÓDIGO</t>
  </si>
  <si>
    <t>CAUSAS DE MUERTE</t>
  </si>
  <si>
    <t>TOTAL</t>
  </si>
  <si>
    <t>GRUPOS DE EDAD</t>
  </si>
  <si>
    <t>- 1 año</t>
  </si>
  <si>
    <t>1 - 4</t>
  </si>
  <si>
    <t>5 - 14</t>
  </si>
  <si>
    <t>15 - 19</t>
  </si>
  <si>
    <t>20 - 39</t>
  </si>
  <si>
    <t>40 - 49</t>
  </si>
  <si>
    <t>50 - 59</t>
  </si>
  <si>
    <t>60 y más</t>
  </si>
  <si>
    <t xml:space="preserve"> IGNORADO</t>
  </si>
  <si>
    <t>TOTAL 2016</t>
  </si>
  <si>
    <t>(A00-B99)</t>
  </si>
  <si>
    <t>Ciertas enfermedades infecciosas y parasitarias</t>
  </si>
  <si>
    <t>(C00-D48)</t>
  </si>
  <si>
    <t>Tumores (neoplasias)</t>
  </si>
  <si>
    <t>(D50-D89)</t>
  </si>
  <si>
    <t>Enfermedades de la sangre y de los órganos hematopoyéticos, y trastornos que afectan el mecanismo de la inmunidad</t>
  </si>
  <si>
    <t>(E00-E90)</t>
  </si>
  <si>
    <t>Enfermedades endocrinas, nutricionales y metabólicas</t>
  </si>
  <si>
    <t>(F00-F99)</t>
  </si>
  <si>
    <t>Trastornos mentales y del comportamiento</t>
  </si>
  <si>
    <t>(G00-G99)</t>
  </si>
  <si>
    <t xml:space="preserve">Enfermedades del sistema nervioso </t>
  </si>
  <si>
    <t>(H00-H59)</t>
  </si>
  <si>
    <t>Enfermedades del ojo y sus anexos</t>
  </si>
  <si>
    <t>(H60-H95)</t>
  </si>
  <si>
    <t>Enfermedades del oído y de la apófisis mastoides</t>
  </si>
  <si>
    <t>(I00-I99)</t>
  </si>
  <si>
    <t>Enfermedades del sistema circulatorio</t>
  </si>
  <si>
    <t>(J00-J99)</t>
  </si>
  <si>
    <t>Enfermedades del sistema respiratorio</t>
  </si>
  <si>
    <t>(K00-K93)</t>
  </si>
  <si>
    <t>Enfermedades del sistema digestivo</t>
  </si>
  <si>
    <t xml:space="preserve"> (L00-L99)</t>
  </si>
  <si>
    <t>Enfermedades de la piel y del subcutáneo</t>
  </si>
  <si>
    <t>(M00-M99)</t>
  </si>
  <si>
    <t xml:space="preserve">Enfermedades del sistema osteomuscular y del tejido conjuntivo </t>
  </si>
  <si>
    <t>(N00-N99)</t>
  </si>
  <si>
    <t>Enfermedades del sistema genitourinario</t>
  </si>
  <si>
    <t>(O00-O99)</t>
  </si>
  <si>
    <t>Embarazo, parto y puerperio</t>
  </si>
  <si>
    <t>(P00-P96)</t>
  </si>
  <si>
    <t xml:space="preserve">Ciertas afecciones originadas en el periodo perinatal </t>
  </si>
  <si>
    <t>(Q00-Q99)</t>
  </si>
  <si>
    <t xml:space="preserve">Malformaciones congénitas, deformidades y anomalías cromosómicas </t>
  </si>
  <si>
    <t>(R00-R99)</t>
  </si>
  <si>
    <t>Síntomas, signos y hallazgos anormales clínicos y de laboratorio, no clasificados en otra parte</t>
  </si>
  <si>
    <t>(V01-Y98)</t>
  </si>
  <si>
    <t xml:space="preserve">Causas externas de morbilidad y mortalidad </t>
  </si>
  <si>
    <t>TOTAL 2017</t>
  </si>
  <si>
    <t>Nota: Capítulos de la Clasificación Estadística Internacional de Enfermedades y Problemas relacionados con la Salud (10ma Revisión/CIE-10).</t>
  </si>
  <si>
    <t xml:space="preserve">FUENTE: Subsistema de Información de Estadísticas Vitales. Ministerio de Salud Pública y Bienestar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</si>
</sst>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\ ;&quot; (&quot;#,##0\);&quot; -&quot;#\ ;@\ 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1" fillId="0" borderId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12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7" fillId="16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20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8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32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6" fillId="2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166" fontId="11" fillId="6" borderId="4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7" fillId="47" borderId="17" applyNumberFormat="0" applyAlignment="0" applyProtection="0"/>
    <xf numFmtId="166" fontId="27" fillId="47" borderId="17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166" fontId="13" fillId="7" borderId="7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166" fontId="12" fillId="0" borderId="6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0" fontId="29" fillId="0" borderId="19" applyNumberFormat="0" applyFill="0" applyAlignment="0" applyProtection="0"/>
    <xf numFmtId="166" fontId="29" fillId="0" borderId="19" applyNumberFormat="0" applyFill="0" applyAlignment="0" applyProtection="0"/>
    <xf numFmtId="167" fontId="2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166" fontId="17" fillId="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13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7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29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166" fontId="9" fillId="5" borderId="4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25" fillId="38" borderId="17" applyNumberFormat="0" applyAlignment="0" applyProtection="0"/>
    <xf numFmtId="166" fontId="25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1" fillId="53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7" fillId="3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21" fillId="0" borderId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1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0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37" fontId="40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1" fillId="55" borderId="20" applyNumberFormat="0" applyFont="0" applyAlignment="0" applyProtection="0"/>
    <xf numFmtId="166" fontId="21" fillId="55" borderId="20" applyNumberFormat="0" applyFont="0" applyAlignment="0" applyProtection="0"/>
    <xf numFmtId="166" fontId="21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0" fontId="23" fillId="55" borderId="20" applyNumberFormat="0" applyFont="0" applyAlignment="0" applyProtection="0"/>
    <xf numFmtId="166" fontId="23" fillId="55" borderId="20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166" fontId="10" fillId="6" borderId="5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49" fillId="47" borderId="21" applyNumberFormat="0" applyAlignment="0" applyProtection="0"/>
    <xf numFmtId="166" fontId="49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166" fontId="3" fillId="0" borderId="1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3" fillId="0" borderId="22" applyNumberFormat="0" applyFill="0" applyAlignment="0" applyProtection="0"/>
    <xf numFmtId="166" fontId="53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166" fontId="4" fillId="0" borderId="2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5" fillId="0" borderId="23" applyNumberFormat="0" applyFill="0" applyAlignment="0" applyProtection="0"/>
    <xf numFmtId="166" fontId="55" fillId="0" borderId="23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166" fontId="5" fillId="0" borderId="3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30" fillId="0" borderId="24" applyNumberFormat="0" applyFill="0" applyAlignment="0" applyProtection="0"/>
    <xf numFmtId="166" fontId="30" fillId="0" borderId="24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166" fontId="16" fillId="0" borderId="9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  <xf numFmtId="0" fontId="56" fillId="0" borderId="25" applyNumberFormat="0" applyFill="0" applyAlignment="0" applyProtection="0"/>
    <xf numFmtId="166" fontId="56" fillId="0" borderId="25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10" xfId="0" quotePrefix="1" applyFont="1" applyFill="1" applyBorder="1" applyAlignment="1" applyProtection="1">
      <alignment horizontal="center"/>
    </xf>
    <xf numFmtId="0" fontId="18" fillId="0" borderId="10" xfId="0" quotePrefix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left" vertical="center" indent="7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quotePrefix="1" applyFont="1" applyFill="1" applyBorder="1" applyAlignment="1" applyProtection="1">
      <alignment horizontal="center"/>
    </xf>
    <xf numFmtId="0" fontId="18" fillId="0" borderId="0" xfId="0" quotePrefix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indent="7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Border="1" applyAlignment="1">
      <alignment horizontal="left" wrapText="1" indent="1"/>
    </xf>
    <xf numFmtId="3" fontId="18" fillId="0" borderId="0" xfId="0" applyNumberFormat="1" applyFont="1" applyFill="1" applyBorder="1" applyAlignment="1">
      <alignment horizontal="right" wrapText="1" indent="1"/>
    </xf>
    <xf numFmtId="3" fontId="18" fillId="0" borderId="0" xfId="0" applyNumberFormat="1" applyFont="1" applyFill="1" applyBorder="1" applyAlignment="1">
      <alignment horizontal="right" indent="4"/>
    </xf>
    <xf numFmtId="0" fontId="18" fillId="0" borderId="0" xfId="0" applyFont="1" applyFill="1" applyBorder="1" applyAlignment="1"/>
    <xf numFmtId="0" fontId="18" fillId="0" borderId="0" xfId="0" applyFont="1" applyFill="1" applyAlignment="1" applyProtection="1">
      <alignment horizontal="left" indent="7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 applyProtection="1">
      <alignment horizontal="left" vertical="center" indent="7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right" indent="1"/>
    </xf>
    <xf numFmtId="41" fontId="18" fillId="0" borderId="0" xfId="0" applyNumberFormat="1" applyFont="1" applyFill="1" applyBorder="1" applyAlignment="1">
      <alignment horizontal="left" vertical="center" wrapText="1" indent="1"/>
    </xf>
    <xf numFmtId="41" fontId="18" fillId="0" borderId="0" xfId="0" applyNumberFormat="1" applyFont="1" applyFill="1" applyBorder="1" applyAlignment="1">
      <alignment horizontal="right" vertical="center" wrapText="1" indent="1"/>
    </xf>
    <xf numFmtId="41" fontId="18" fillId="0" borderId="0" xfId="0" applyNumberFormat="1" applyFont="1" applyFill="1" applyBorder="1" applyAlignment="1">
      <alignment horizontal="right" vertical="center" wrapText="1" indent="4"/>
    </xf>
    <xf numFmtId="0" fontId="18" fillId="0" borderId="16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left"/>
    </xf>
    <xf numFmtId="0" fontId="18" fillId="0" borderId="16" xfId="0" applyFont="1" applyFill="1" applyBorder="1"/>
    <xf numFmtId="165" fontId="18" fillId="0" borderId="16" xfId="0" applyNumberFormat="1" applyFont="1" applyFill="1" applyBorder="1" applyAlignment="1"/>
    <xf numFmtId="0" fontId="18" fillId="0" borderId="0" xfId="0" applyFont="1" applyFill="1" applyAlignment="1"/>
    <xf numFmtId="37" fontId="18" fillId="0" borderId="0" xfId="0" applyNumberFormat="1" applyFont="1" applyFill="1" applyProtection="1"/>
    <xf numFmtId="0" fontId="18" fillId="0" borderId="10" xfId="0" applyFont="1" applyFill="1" applyBorder="1" applyAlignment="1" applyProtection="1">
      <alignment horizontal="left" vertical="center" indent="7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0" fillId="56" borderId="0" xfId="0" applyFont="1" applyFill="1" applyAlignment="1" applyProtection="1">
      <alignment horizontal="left" indent="7"/>
    </xf>
    <xf numFmtId="0" fontId="20" fillId="56" borderId="0" xfId="0" applyFont="1" applyFill="1"/>
    <xf numFmtId="164" fontId="20" fillId="56" borderId="0" xfId="0" applyNumberFormat="1" applyFont="1" applyFill="1" applyAlignment="1">
      <alignment horizontal="right" indent="1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Hoja3" xfId="1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9"/>
  <sheetViews>
    <sheetView showGridLines="0" tabSelected="1" zoomScale="80" zoomScaleNormal="80" workbookViewId="0">
      <selection activeCell="C21" sqref="C21"/>
    </sheetView>
  </sheetViews>
  <sheetFormatPr baseColWidth="10" defaultRowHeight="15"/>
  <cols>
    <col min="1" max="1" width="3.7109375" style="2" customWidth="1"/>
    <col min="2" max="2" width="26.140625" style="1" customWidth="1"/>
    <col min="3" max="3" width="70.5703125" style="1" customWidth="1"/>
    <col min="4" max="4" width="9.85546875" style="1" customWidth="1"/>
    <col min="5" max="12" width="8.7109375" style="1" customWidth="1"/>
    <col min="13" max="13" width="11.85546875" style="1" bestFit="1" customWidth="1"/>
    <col min="14" max="14" width="8" style="1" customWidth="1"/>
    <col min="15" max="16384" width="11.42578125" style="1"/>
  </cols>
  <sheetData>
    <row r="2" spans="1:14">
      <c r="B2" s="3" t="s">
        <v>0</v>
      </c>
    </row>
    <row r="3" spans="1:14" ht="5.0999999999999996" customHeight="1">
      <c r="B3" s="3"/>
    </row>
    <row r="4" spans="1:14" ht="15" customHeight="1">
      <c r="A4" s="1"/>
      <c r="B4" s="37" t="s">
        <v>1</v>
      </c>
      <c r="C4" s="38" t="s">
        <v>2</v>
      </c>
      <c r="D4" s="39" t="s">
        <v>3</v>
      </c>
      <c r="E4" s="41" t="s">
        <v>4</v>
      </c>
      <c r="F4" s="42"/>
      <c r="G4" s="42"/>
      <c r="H4" s="42"/>
      <c r="I4" s="42"/>
      <c r="J4" s="42"/>
      <c r="K4" s="42"/>
      <c r="L4" s="42"/>
      <c r="M4" s="43"/>
    </row>
    <row r="5" spans="1:14">
      <c r="B5" s="37"/>
      <c r="C5" s="38"/>
      <c r="D5" s="40"/>
      <c r="E5" s="4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6" t="s">
        <v>12</v>
      </c>
      <c r="M5" s="7" t="s">
        <v>13</v>
      </c>
    </row>
    <row r="6" spans="1:14" ht="5.0999999999999996" customHeight="1">
      <c r="B6" s="8"/>
      <c r="C6" s="9"/>
      <c r="D6" s="9"/>
      <c r="E6" s="10"/>
      <c r="F6" s="11"/>
      <c r="G6" s="11"/>
      <c r="H6" s="11"/>
      <c r="I6" s="11"/>
      <c r="J6" s="11"/>
      <c r="K6" s="11"/>
      <c r="L6" s="12"/>
      <c r="M6" s="13"/>
    </row>
    <row r="7" spans="1:14">
      <c r="B7" s="45" t="s">
        <v>14</v>
      </c>
      <c r="C7" s="46"/>
      <c r="D7" s="47">
        <f>SUM(D9:D27)</f>
        <v>31315</v>
      </c>
      <c r="E7" s="47">
        <f>SUM(E9:E27)</f>
        <v>1522</v>
      </c>
      <c r="F7" s="47">
        <f t="shared" ref="F7:M7" si="0">SUM(F9:F27)</f>
        <v>266</v>
      </c>
      <c r="G7" s="47">
        <f t="shared" si="0"/>
        <v>351</v>
      </c>
      <c r="H7" s="47">
        <f>SUM(H9:H27)</f>
        <v>545</v>
      </c>
      <c r="I7" s="47">
        <f t="shared" si="0"/>
        <v>2750</v>
      </c>
      <c r="J7" s="47">
        <f t="shared" si="0"/>
        <v>1961</v>
      </c>
      <c r="K7" s="47">
        <f t="shared" si="0"/>
        <v>3575</v>
      </c>
      <c r="L7" s="47">
        <f t="shared" si="0"/>
        <v>20297</v>
      </c>
      <c r="M7" s="47">
        <f t="shared" si="0"/>
        <v>48</v>
      </c>
      <c r="N7" s="14"/>
    </row>
    <row r="8" spans="1:14" ht="8.1" customHeight="1">
      <c r="B8" s="15"/>
      <c r="D8" s="16"/>
      <c r="E8" s="17"/>
      <c r="F8" s="17"/>
      <c r="G8" s="17"/>
      <c r="H8" s="17"/>
      <c r="I8" s="17"/>
      <c r="J8" s="17"/>
      <c r="K8" s="17"/>
      <c r="L8" s="18"/>
      <c r="M8" s="19"/>
      <c r="N8" s="20"/>
    </row>
    <row r="9" spans="1:14">
      <c r="B9" s="21" t="s">
        <v>15</v>
      </c>
      <c r="C9" s="3" t="s">
        <v>16</v>
      </c>
      <c r="D9" s="22">
        <f t="shared" ref="D9:D27" si="1">SUM(E9:M9)</f>
        <v>1009</v>
      </c>
      <c r="E9" s="22">
        <v>54</v>
      </c>
      <c r="F9" s="22">
        <v>27</v>
      </c>
      <c r="G9" s="22">
        <v>18</v>
      </c>
      <c r="H9" s="22">
        <v>18</v>
      </c>
      <c r="I9" s="22">
        <v>228</v>
      </c>
      <c r="J9" s="22">
        <v>154</v>
      </c>
      <c r="K9" s="22">
        <v>122</v>
      </c>
      <c r="L9" s="22">
        <v>387</v>
      </c>
      <c r="M9" s="22">
        <v>1</v>
      </c>
      <c r="N9" s="23"/>
    </row>
    <row r="10" spans="1:14">
      <c r="B10" s="21" t="s">
        <v>17</v>
      </c>
      <c r="C10" s="3" t="s">
        <v>18</v>
      </c>
      <c r="D10" s="22">
        <f t="shared" si="1"/>
        <v>4563</v>
      </c>
      <c r="E10" s="22">
        <v>3</v>
      </c>
      <c r="F10" s="22">
        <v>16</v>
      </c>
      <c r="G10" s="22">
        <v>49</v>
      </c>
      <c r="H10" s="22">
        <v>39</v>
      </c>
      <c r="I10" s="22">
        <v>296</v>
      </c>
      <c r="J10" s="22">
        <v>369</v>
      </c>
      <c r="K10" s="22">
        <v>742</v>
      </c>
      <c r="L10" s="22">
        <v>3046</v>
      </c>
      <c r="M10" s="22">
        <v>3</v>
      </c>
      <c r="N10" s="23"/>
    </row>
    <row r="11" spans="1:14" ht="27.75" customHeight="1">
      <c r="B11" s="24" t="s">
        <v>19</v>
      </c>
      <c r="C11" s="25" t="s">
        <v>20</v>
      </c>
      <c r="D11" s="22">
        <f t="shared" si="1"/>
        <v>192</v>
      </c>
      <c r="E11" s="22">
        <v>13</v>
      </c>
      <c r="F11" s="22">
        <v>7</v>
      </c>
      <c r="G11" s="22">
        <v>8</v>
      </c>
      <c r="H11" s="22">
        <v>4</v>
      </c>
      <c r="I11" s="22">
        <v>13</v>
      </c>
      <c r="J11" s="22">
        <v>18</v>
      </c>
      <c r="K11" s="22">
        <v>20</v>
      </c>
      <c r="L11" s="22">
        <v>109</v>
      </c>
      <c r="M11" s="22">
        <v>0</v>
      </c>
      <c r="N11" s="23"/>
    </row>
    <row r="12" spans="1:14">
      <c r="B12" s="21" t="s">
        <v>21</v>
      </c>
      <c r="C12" s="3" t="s">
        <v>22</v>
      </c>
      <c r="D12" s="22">
        <f t="shared" si="1"/>
        <v>3220</v>
      </c>
      <c r="E12" s="22">
        <v>41</v>
      </c>
      <c r="F12" s="22">
        <v>16</v>
      </c>
      <c r="G12" s="22">
        <v>15</v>
      </c>
      <c r="H12" s="22">
        <v>4</v>
      </c>
      <c r="I12" s="22">
        <v>73</v>
      </c>
      <c r="J12" s="22">
        <v>166</v>
      </c>
      <c r="K12" s="22">
        <v>438</v>
      </c>
      <c r="L12" s="22">
        <v>2465</v>
      </c>
      <c r="M12" s="22">
        <v>2</v>
      </c>
      <c r="N12" s="23"/>
    </row>
    <row r="13" spans="1:14">
      <c r="B13" s="21" t="s">
        <v>23</v>
      </c>
      <c r="C13" s="3" t="s">
        <v>24</v>
      </c>
      <c r="D13" s="22">
        <f t="shared" si="1"/>
        <v>383</v>
      </c>
      <c r="E13" s="22">
        <v>0</v>
      </c>
      <c r="F13" s="22">
        <v>0</v>
      </c>
      <c r="G13" s="22">
        <v>0</v>
      </c>
      <c r="H13" s="22">
        <v>1</v>
      </c>
      <c r="I13" s="22">
        <v>31</v>
      </c>
      <c r="J13" s="22">
        <v>64</v>
      </c>
      <c r="K13" s="22">
        <v>106</v>
      </c>
      <c r="L13" s="22">
        <v>181</v>
      </c>
      <c r="M13" s="22">
        <v>0</v>
      </c>
      <c r="N13" s="23"/>
    </row>
    <row r="14" spans="1:14">
      <c r="B14" s="21" t="s">
        <v>25</v>
      </c>
      <c r="C14" s="3" t="s">
        <v>26</v>
      </c>
      <c r="D14" s="22">
        <f t="shared" si="1"/>
        <v>536</v>
      </c>
      <c r="E14" s="22">
        <v>17</v>
      </c>
      <c r="F14" s="22">
        <v>17</v>
      </c>
      <c r="G14" s="22">
        <v>33</v>
      </c>
      <c r="H14" s="22">
        <v>35</v>
      </c>
      <c r="I14" s="22">
        <v>83</v>
      </c>
      <c r="J14" s="22">
        <v>27</v>
      </c>
      <c r="K14" s="22">
        <v>38</v>
      </c>
      <c r="L14" s="22">
        <v>284</v>
      </c>
      <c r="M14" s="22">
        <v>2</v>
      </c>
      <c r="N14" s="23"/>
    </row>
    <row r="15" spans="1:14">
      <c r="B15" s="21" t="s">
        <v>27</v>
      </c>
      <c r="C15" s="26" t="s">
        <v>28</v>
      </c>
      <c r="D15" s="22">
        <f t="shared" si="1"/>
        <v>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1</v>
      </c>
      <c r="M15" s="22">
        <v>0</v>
      </c>
      <c r="N15" s="23"/>
    </row>
    <row r="16" spans="1:14" ht="16.5" customHeight="1">
      <c r="B16" s="24" t="s">
        <v>29</v>
      </c>
      <c r="C16" s="26" t="s">
        <v>30</v>
      </c>
      <c r="D16" s="22">
        <f t="shared" si="1"/>
        <v>2</v>
      </c>
      <c r="E16" s="22">
        <v>0</v>
      </c>
      <c r="F16" s="22">
        <v>0</v>
      </c>
      <c r="G16" s="22">
        <v>0</v>
      </c>
      <c r="H16" s="22">
        <v>0</v>
      </c>
      <c r="I16" s="22">
        <v>1</v>
      </c>
      <c r="J16" s="22">
        <v>0</v>
      </c>
      <c r="K16" s="22">
        <v>1</v>
      </c>
      <c r="L16" s="22">
        <v>0</v>
      </c>
      <c r="M16" s="22">
        <v>0</v>
      </c>
      <c r="N16" s="23"/>
    </row>
    <row r="17" spans="2:14">
      <c r="B17" s="21" t="s">
        <v>31</v>
      </c>
      <c r="C17" s="26" t="s">
        <v>32</v>
      </c>
      <c r="D17" s="22">
        <f t="shared" si="1"/>
        <v>8224</v>
      </c>
      <c r="E17" s="22">
        <v>2</v>
      </c>
      <c r="F17" s="22">
        <v>5</v>
      </c>
      <c r="G17" s="22">
        <v>7</v>
      </c>
      <c r="H17" s="22">
        <v>15</v>
      </c>
      <c r="I17" s="22">
        <v>182</v>
      </c>
      <c r="J17" s="22">
        <v>362</v>
      </c>
      <c r="K17" s="22">
        <v>858</v>
      </c>
      <c r="L17" s="22">
        <v>6783</v>
      </c>
      <c r="M17" s="22">
        <v>10</v>
      </c>
      <c r="N17" s="23"/>
    </row>
    <row r="18" spans="2:14">
      <c r="B18" s="24" t="s">
        <v>33</v>
      </c>
      <c r="C18" s="26" t="s">
        <v>34</v>
      </c>
      <c r="D18" s="22">
        <f t="shared" si="1"/>
        <v>2906</v>
      </c>
      <c r="E18" s="22">
        <v>105</v>
      </c>
      <c r="F18" s="22">
        <v>55</v>
      </c>
      <c r="G18" s="22">
        <v>38</v>
      </c>
      <c r="H18" s="22">
        <v>17</v>
      </c>
      <c r="I18" s="22">
        <v>119</v>
      </c>
      <c r="J18" s="22">
        <v>102</v>
      </c>
      <c r="K18" s="22">
        <v>210</v>
      </c>
      <c r="L18" s="22">
        <v>2257</v>
      </c>
      <c r="M18" s="22">
        <v>3</v>
      </c>
      <c r="N18" s="23"/>
    </row>
    <row r="19" spans="2:14">
      <c r="B19" s="21" t="s">
        <v>35</v>
      </c>
      <c r="C19" s="26" t="s">
        <v>36</v>
      </c>
      <c r="D19" s="22">
        <f t="shared" si="1"/>
        <v>1482</v>
      </c>
      <c r="E19" s="22">
        <v>11</v>
      </c>
      <c r="F19" s="22">
        <v>5</v>
      </c>
      <c r="G19" s="22">
        <v>5</v>
      </c>
      <c r="H19" s="22">
        <v>9</v>
      </c>
      <c r="I19" s="22">
        <v>101</v>
      </c>
      <c r="J19" s="22">
        <v>134</v>
      </c>
      <c r="K19" s="22">
        <v>254</v>
      </c>
      <c r="L19" s="22">
        <v>963</v>
      </c>
      <c r="M19" s="22">
        <v>0</v>
      </c>
      <c r="N19" s="23"/>
    </row>
    <row r="20" spans="2:14" ht="19.5" customHeight="1">
      <c r="B20" s="21" t="s">
        <v>37</v>
      </c>
      <c r="C20" s="26" t="s">
        <v>38</v>
      </c>
      <c r="D20" s="22">
        <f t="shared" si="1"/>
        <v>139</v>
      </c>
      <c r="E20" s="22">
        <v>3</v>
      </c>
      <c r="F20" s="22">
        <v>1</v>
      </c>
      <c r="G20" s="22">
        <v>2</v>
      </c>
      <c r="H20" s="22">
        <v>3</v>
      </c>
      <c r="I20" s="22">
        <v>6</v>
      </c>
      <c r="J20" s="22">
        <v>2</v>
      </c>
      <c r="K20" s="22">
        <v>6</v>
      </c>
      <c r="L20" s="22">
        <v>116</v>
      </c>
      <c r="M20" s="22">
        <v>0</v>
      </c>
      <c r="N20" s="23"/>
    </row>
    <row r="21" spans="2:14" ht="19.5" customHeight="1">
      <c r="B21" s="24" t="s">
        <v>39</v>
      </c>
      <c r="C21" s="26" t="s">
        <v>40</v>
      </c>
      <c r="D21" s="22">
        <f t="shared" si="1"/>
        <v>220</v>
      </c>
      <c r="E21" s="22">
        <v>1</v>
      </c>
      <c r="F21" s="22">
        <v>0</v>
      </c>
      <c r="G21" s="22">
        <v>3</v>
      </c>
      <c r="H21" s="22">
        <v>6</v>
      </c>
      <c r="I21" s="22">
        <v>41</v>
      </c>
      <c r="J21" s="22">
        <v>29</v>
      </c>
      <c r="K21" s="22">
        <v>36</v>
      </c>
      <c r="L21" s="22">
        <v>104</v>
      </c>
      <c r="M21" s="22">
        <v>0</v>
      </c>
      <c r="N21" s="23"/>
    </row>
    <row r="22" spans="2:14" ht="13.5" customHeight="1">
      <c r="B22" s="21" t="s">
        <v>41</v>
      </c>
      <c r="C22" s="26" t="s">
        <v>42</v>
      </c>
      <c r="D22" s="22">
        <f t="shared" si="1"/>
        <v>996</v>
      </c>
      <c r="E22" s="22">
        <v>2</v>
      </c>
      <c r="F22" s="22">
        <v>1</v>
      </c>
      <c r="G22" s="22">
        <v>5</v>
      </c>
      <c r="H22" s="22">
        <v>3</v>
      </c>
      <c r="I22" s="22">
        <v>45</v>
      </c>
      <c r="J22" s="22">
        <v>43</v>
      </c>
      <c r="K22" s="22">
        <v>126</v>
      </c>
      <c r="L22" s="22">
        <v>771</v>
      </c>
      <c r="M22" s="22">
        <v>0</v>
      </c>
      <c r="N22" s="23"/>
    </row>
    <row r="23" spans="2:14">
      <c r="B23" s="21" t="s">
        <v>43</v>
      </c>
      <c r="C23" s="26" t="s">
        <v>44</v>
      </c>
      <c r="D23" s="22">
        <f t="shared" si="1"/>
        <v>115</v>
      </c>
      <c r="E23" s="22">
        <v>0</v>
      </c>
      <c r="F23" s="22">
        <v>0</v>
      </c>
      <c r="G23" s="22">
        <v>0</v>
      </c>
      <c r="H23" s="22">
        <v>14</v>
      </c>
      <c r="I23" s="22">
        <v>95</v>
      </c>
      <c r="J23" s="22">
        <v>4</v>
      </c>
      <c r="K23" s="22">
        <v>2</v>
      </c>
      <c r="L23" s="22">
        <v>0</v>
      </c>
      <c r="M23" s="22">
        <v>0</v>
      </c>
      <c r="N23" s="23"/>
    </row>
    <row r="24" spans="2:14">
      <c r="B24" s="21" t="s">
        <v>45</v>
      </c>
      <c r="C24" s="26" t="s">
        <v>46</v>
      </c>
      <c r="D24" s="22">
        <f t="shared" si="1"/>
        <v>780</v>
      </c>
      <c r="E24" s="22">
        <v>774</v>
      </c>
      <c r="F24" s="22">
        <v>4</v>
      </c>
      <c r="G24" s="22">
        <v>2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3"/>
    </row>
    <row r="25" spans="2:14" ht="21" customHeight="1">
      <c r="B25" s="24" t="s">
        <v>47</v>
      </c>
      <c r="C25" s="26" t="s">
        <v>48</v>
      </c>
      <c r="D25" s="22">
        <f t="shared" si="1"/>
        <v>522</v>
      </c>
      <c r="E25" s="22">
        <v>391</v>
      </c>
      <c r="F25" s="22">
        <v>36</v>
      </c>
      <c r="G25" s="22">
        <v>22</v>
      </c>
      <c r="H25" s="22">
        <v>7</v>
      </c>
      <c r="I25" s="22">
        <v>36</v>
      </c>
      <c r="J25" s="22">
        <v>5</v>
      </c>
      <c r="K25" s="22">
        <v>13</v>
      </c>
      <c r="L25" s="22">
        <v>11</v>
      </c>
      <c r="M25" s="22">
        <v>1</v>
      </c>
      <c r="N25" s="23"/>
    </row>
    <row r="26" spans="2:14" ht="25.5" customHeight="1">
      <c r="B26" s="24" t="s">
        <v>49</v>
      </c>
      <c r="C26" s="26" t="s">
        <v>50</v>
      </c>
      <c r="D26" s="22">
        <f t="shared" si="1"/>
        <v>2664</v>
      </c>
      <c r="E26" s="22">
        <v>49</v>
      </c>
      <c r="F26" s="22">
        <v>11</v>
      </c>
      <c r="G26" s="22">
        <v>18</v>
      </c>
      <c r="H26" s="22">
        <v>23</v>
      </c>
      <c r="I26" s="22">
        <v>117</v>
      </c>
      <c r="J26" s="22">
        <v>98</v>
      </c>
      <c r="K26" s="22">
        <v>234</v>
      </c>
      <c r="L26" s="22">
        <v>2109</v>
      </c>
      <c r="M26" s="22">
        <v>5</v>
      </c>
      <c r="N26" s="23"/>
    </row>
    <row r="27" spans="2:14" ht="17.25" customHeight="1">
      <c r="B27" s="21" t="s">
        <v>51</v>
      </c>
      <c r="C27" s="26" t="s">
        <v>52</v>
      </c>
      <c r="D27" s="22">
        <f t="shared" si="1"/>
        <v>3361</v>
      </c>
      <c r="E27" s="22">
        <v>56</v>
      </c>
      <c r="F27" s="22">
        <v>65</v>
      </c>
      <c r="G27" s="22">
        <v>126</v>
      </c>
      <c r="H27" s="22">
        <v>347</v>
      </c>
      <c r="I27" s="22">
        <v>1283</v>
      </c>
      <c r="J27" s="22">
        <v>384</v>
      </c>
      <c r="K27" s="22">
        <v>369</v>
      </c>
      <c r="L27" s="22">
        <v>710</v>
      </c>
      <c r="M27" s="22">
        <v>21</v>
      </c>
      <c r="N27" s="23"/>
    </row>
    <row r="28" spans="2:14" ht="15" customHeight="1">
      <c r="B28" s="21"/>
      <c r="C28" s="26"/>
      <c r="D28" s="27"/>
      <c r="E28" s="28"/>
      <c r="F28" s="28"/>
      <c r="G28" s="28"/>
      <c r="H28" s="28"/>
      <c r="I28" s="28"/>
      <c r="J28" s="28"/>
      <c r="K28" s="28"/>
      <c r="L28" s="29"/>
      <c r="M28" s="30"/>
      <c r="N28" s="23"/>
    </row>
    <row r="29" spans="2:14">
      <c r="B29" s="45" t="s">
        <v>53</v>
      </c>
      <c r="C29" s="46"/>
      <c r="D29" s="47">
        <f>SUM(D31:D49)</f>
        <v>29021</v>
      </c>
      <c r="E29" s="47">
        <f>SUM(E31:E49)</f>
        <v>1461</v>
      </c>
      <c r="F29" s="47">
        <f t="shared" ref="F29:M29" si="2">SUM(F31:F49)</f>
        <v>217</v>
      </c>
      <c r="G29" s="47">
        <f t="shared" si="2"/>
        <v>285</v>
      </c>
      <c r="H29" s="47">
        <f t="shared" si="2"/>
        <v>486</v>
      </c>
      <c r="I29" s="47">
        <f t="shared" si="2"/>
        <v>2522</v>
      </c>
      <c r="J29" s="47">
        <f t="shared" si="2"/>
        <v>1786</v>
      </c>
      <c r="K29" s="47">
        <f t="shared" si="2"/>
        <v>3316</v>
      </c>
      <c r="L29" s="47">
        <f t="shared" si="2"/>
        <v>18919</v>
      </c>
      <c r="M29" s="47">
        <f t="shared" si="2"/>
        <v>29</v>
      </c>
      <c r="N29" s="14"/>
    </row>
    <row r="30" spans="2:14" ht="8.1" customHeight="1">
      <c r="B30" s="15"/>
      <c r="D30" s="16"/>
      <c r="E30" s="17"/>
      <c r="F30" s="17"/>
      <c r="G30" s="17"/>
      <c r="H30" s="17"/>
      <c r="I30" s="17"/>
      <c r="J30" s="17"/>
      <c r="K30" s="17"/>
      <c r="L30" s="18"/>
      <c r="M30" s="19"/>
      <c r="N30" s="20"/>
    </row>
    <row r="31" spans="2:14">
      <c r="B31" s="21" t="s">
        <v>15</v>
      </c>
      <c r="C31" s="3" t="s">
        <v>16</v>
      </c>
      <c r="D31" s="22">
        <f t="shared" ref="D31:D49" si="3">SUM(E31:M31)</f>
        <v>746</v>
      </c>
      <c r="E31" s="22">
        <v>63</v>
      </c>
      <c r="F31" s="22">
        <v>15</v>
      </c>
      <c r="G31" s="22">
        <v>12</v>
      </c>
      <c r="H31" s="22">
        <v>17</v>
      </c>
      <c r="I31" s="22">
        <v>171</v>
      </c>
      <c r="J31" s="22">
        <v>107</v>
      </c>
      <c r="K31" s="22">
        <v>99</v>
      </c>
      <c r="L31" s="22">
        <v>262</v>
      </c>
      <c r="M31" s="22">
        <v>0</v>
      </c>
      <c r="N31" s="23"/>
    </row>
    <row r="32" spans="2:14">
      <c r="B32" s="21" t="s">
        <v>17</v>
      </c>
      <c r="C32" s="3" t="s">
        <v>18</v>
      </c>
      <c r="D32" s="22">
        <f t="shared" si="3"/>
        <v>4736</v>
      </c>
      <c r="E32" s="22">
        <v>3</v>
      </c>
      <c r="F32" s="22">
        <v>15</v>
      </c>
      <c r="G32" s="22">
        <v>45</v>
      </c>
      <c r="H32" s="22">
        <v>29</v>
      </c>
      <c r="I32" s="22">
        <v>324</v>
      </c>
      <c r="J32" s="22">
        <v>423</v>
      </c>
      <c r="K32" s="22">
        <v>772</v>
      </c>
      <c r="L32" s="22">
        <v>3124</v>
      </c>
      <c r="M32" s="22">
        <v>1</v>
      </c>
      <c r="N32" s="23"/>
    </row>
    <row r="33" spans="2:14" ht="27.75" customHeight="1">
      <c r="B33" s="24" t="s">
        <v>19</v>
      </c>
      <c r="C33" s="25" t="s">
        <v>20</v>
      </c>
      <c r="D33" s="22">
        <f t="shared" si="3"/>
        <v>138</v>
      </c>
      <c r="E33" s="22">
        <v>7</v>
      </c>
      <c r="F33" s="22">
        <v>9</v>
      </c>
      <c r="G33" s="22">
        <v>5</v>
      </c>
      <c r="H33" s="22">
        <v>4</v>
      </c>
      <c r="I33" s="22">
        <v>12</v>
      </c>
      <c r="J33" s="22">
        <v>10</v>
      </c>
      <c r="K33" s="22">
        <v>13</v>
      </c>
      <c r="L33" s="22">
        <v>78</v>
      </c>
      <c r="M33" s="22">
        <v>0</v>
      </c>
      <c r="N33" s="23"/>
    </row>
    <row r="34" spans="2:14">
      <c r="B34" s="21" t="s">
        <v>21</v>
      </c>
      <c r="C34" s="3" t="s">
        <v>22</v>
      </c>
      <c r="D34" s="22">
        <f t="shared" si="3"/>
        <v>2767</v>
      </c>
      <c r="E34" s="22">
        <v>25</v>
      </c>
      <c r="F34" s="22">
        <v>12</v>
      </c>
      <c r="G34" s="22">
        <v>8</v>
      </c>
      <c r="H34" s="22">
        <v>3</v>
      </c>
      <c r="I34" s="22">
        <v>76</v>
      </c>
      <c r="J34" s="22">
        <v>125</v>
      </c>
      <c r="K34" s="22">
        <v>404</v>
      </c>
      <c r="L34" s="22">
        <v>2113</v>
      </c>
      <c r="M34" s="22">
        <v>1</v>
      </c>
      <c r="N34" s="23"/>
    </row>
    <row r="35" spans="2:14">
      <c r="B35" s="21" t="s">
        <v>23</v>
      </c>
      <c r="C35" s="3" t="s">
        <v>24</v>
      </c>
      <c r="D35" s="22">
        <f t="shared" si="3"/>
        <v>302</v>
      </c>
      <c r="E35" s="22">
        <v>0</v>
      </c>
      <c r="F35" s="22">
        <v>0</v>
      </c>
      <c r="G35" s="22">
        <v>0</v>
      </c>
      <c r="H35" s="22">
        <v>0</v>
      </c>
      <c r="I35" s="22">
        <v>20</v>
      </c>
      <c r="J35" s="22">
        <v>41</v>
      </c>
      <c r="K35" s="22">
        <v>88</v>
      </c>
      <c r="L35" s="22">
        <v>152</v>
      </c>
      <c r="M35" s="22">
        <v>1</v>
      </c>
      <c r="N35" s="23"/>
    </row>
    <row r="36" spans="2:14">
      <c r="B36" s="21" t="s">
        <v>25</v>
      </c>
      <c r="C36" s="3" t="s">
        <v>26</v>
      </c>
      <c r="D36" s="22">
        <f t="shared" si="3"/>
        <v>461</v>
      </c>
      <c r="E36" s="22">
        <v>15</v>
      </c>
      <c r="F36" s="22">
        <v>10</v>
      </c>
      <c r="G36" s="22">
        <v>29</v>
      </c>
      <c r="H36" s="22">
        <v>27</v>
      </c>
      <c r="I36" s="22">
        <v>72</v>
      </c>
      <c r="J36" s="22">
        <v>28</v>
      </c>
      <c r="K36" s="22">
        <v>35</v>
      </c>
      <c r="L36" s="22">
        <v>244</v>
      </c>
      <c r="M36" s="22">
        <v>1</v>
      </c>
      <c r="N36" s="23"/>
    </row>
    <row r="37" spans="2:14">
      <c r="B37" s="21" t="s">
        <v>27</v>
      </c>
      <c r="C37" s="26" t="s">
        <v>28</v>
      </c>
      <c r="D37" s="22">
        <f t="shared" si="3"/>
        <v>5</v>
      </c>
      <c r="E37" s="22">
        <v>0</v>
      </c>
      <c r="F37" s="22">
        <v>0</v>
      </c>
      <c r="G37" s="22">
        <v>1</v>
      </c>
      <c r="H37" s="22">
        <v>1</v>
      </c>
      <c r="I37" s="22">
        <v>0</v>
      </c>
      <c r="J37" s="22">
        <v>0</v>
      </c>
      <c r="K37" s="22">
        <v>2</v>
      </c>
      <c r="L37" s="22">
        <v>1</v>
      </c>
      <c r="M37" s="22">
        <v>0</v>
      </c>
      <c r="N37" s="23"/>
    </row>
    <row r="38" spans="2:14" ht="16.5" customHeight="1">
      <c r="B38" s="24" t="s">
        <v>29</v>
      </c>
      <c r="C38" s="26" t="s">
        <v>30</v>
      </c>
      <c r="D38" s="22">
        <f t="shared" si="3"/>
        <v>3</v>
      </c>
      <c r="E38" s="22">
        <v>0</v>
      </c>
      <c r="F38" s="22">
        <v>0</v>
      </c>
      <c r="G38" s="22">
        <v>0</v>
      </c>
      <c r="H38" s="22">
        <v>0</v>
      </c>
      <c r="I38" s="22">
        <v>2</v>
      </c>
      <c r="J38" s="22">
        <v>0</v>
      </c>
      <c r="K38" s="22">
        <v>0</v>
      </c>
      <c r="L38" s="22">
        <v>1</v>
      </c>
      <c r="M38" s="22">
        <v>0</v>
      </c>
      <c r="N38" s="23"/>
    </row>
    <row r="39" spans="2:14">
      <c r="B39" s="21" t="s">
        <v>31</v>
      </c>
      <c r="C39" s="26" t="s">
        <v>32</v>
      </c>
      <c r="D39" s="22">
        <f t="shared" si="3"/>
        <v>7873</v>
      </c>
      <c r="E39" s="22">
        <v>5</v>
      </c>
      <c r="F39" s="22">
        <v>3</v>
      </c>
      <c r="G39" s="22">
        <v>8</v>
      </c>
      <c r="H39" s="22">
        <v>13</v>
      </c>
      <c r="I39" s="22">
        <v>176</v>
      </c>
      <c r="J39" s="22">
        <v>320</v>
      </c>
      <c r="K39" s="22">
        <v>863</v>
      </c>
      <c r="L39" s="22">
        <v>6479</v>
      </c>
      <c r="M39" s="22">
        <v>6</v>
      </c>
      <c r="N39" s="23"/>
    </row>
    <row r="40" spans="2:14">
      <c r="B40" s="24" t="s">
        <v>33</v>
      </c>
      <c r="C40" s="26" t="s">
        <v>34</v>
      </c>
      <c r="D40" s="22">
        <f t="shared" si="3"/>
        <v>2544</v>
      </c>
      <c r="E40" s="22">
        <v>65</v>
      </c>
      <c r="F40" s="22">
        <v>41</v>
      </c>
      <c r="G40" s="22">
        <v>27</v>
      </c>
      <c r="H40" s="22">
        <v>19</v>
      </c>
      <c r="I40" s="22">
        <v>90</v>
      </c>
      <c r="J40" s="22">
        <v>53</v>
      </c>
      <c r="K40" s="22">
        <v>167</v>
      </c>
      <c r="L40" s="22">
        <v>2080</v>
      </c>
      <c r="M40" s="22">
        <v>2</v>
      </c>
      <c r="N40" s="23"/>
    </row>
    <row r="41" spans="2:14">
      <c r="B41" s="21" t="s">
        <v>35</v>
      </c>
      <c r="C41" s="26" t="s">
        <v>36</v>
      </c>
      <c r="D41" s="22">
        <f t="shared" si="3"/>
        <v>1342</v>
      </c>
      <c r="E41" s="22">
        <v>11</v>
      </c>
      <c r="F41" s="22">
        <v>5</v>
      </c>
      <c r="G41" s="22">
        <v>4</v>
      </c>
      <c r="H41" s="22">
        <v>7</v>
      </c>
      <c r="I41" s="22">
        <v>76</v>
      </c>
      <c r="J41" s="22">
        <v>131</v>
      </c>
      <c r="K41" s="22">
        <v>227</v>
      </c>
      <c r="L41" s="22">
        <v>879</v>
      </c>
      <c r="M41" s="22">
        <v>2</v>
      </c>
      <c r="N41" s="23"/>
    </row>
    <row r="42" spans="2:14" ht="19.5" customHeight="1">
      <c r="B42" s="21" t="s">
        <v>37</v>
      </c>
      <c r="C42" s="26" t="s">
        <v>38</v>
      </c>
      <c r="D42" s="22">
        <f t="shared" si="3"/>
        <v>101</v>
      </c>
      <c r="E42" s="22">
        <v>3</v>
      </c>
      <c r="F42" s="22">
        <v>0</v>
      </c>
      <c r="G42" s="22">
        <v>1</v>
      </c>
      <c r="H42" s="22">
        <v>1</v>
      </c>
      <c r="I42" s="22">
        <v>2</v>
      </c>
      <c r="J42" s="22">
        <v>7</v>
      </c>
      <c r="K42" s="22">
        <v>4</v>
      </c>
      <c r="L42" s="22">
        <v>83</v>
      </c>
      <c r="M42" s="22">
        <v>0</v>
      </c>
      <c r="N42" s="23"/>
    </row>
    <row r="43" spans="2:14" ht="19.5" customHeight="1">
      <c r="B43" s="24" t="s">
        <v>39</v>
      </c>
      <c r="C43" s="26" t="s">
        <v>40</v>
      </c>
      <c r="D43" s="22">
        <f t="shared" si="3"/>
        <v>219</v>
      </c>
      <c r="E43" s="22">
        <v>2</v>
      </c>
      <c r="F43" s="22">
        <v>1</v>
      </c>
      <c r="G43" s="22">
        <v>9</v>
      </c>
      <c r="H43" s="22">
        <v>9</v>
      </c>
      <c r="I43" s="22">
        <v>32</v>
      </c>
      <c r="J43" s="22">
        <v>20</v>
      </c>
      <c r="K43" s="22">
        <v>35</v>
      </c>
      <c r="L43" s="22">
        <v>111</v>
      </c>
      <c r="M43" s="22">
        <v>0</v>
      </c>
      <c r="N43" s="23"/>
    </row>
    <row r="44" spans="2:14" ht="13.5" customHeight="1">
      <c r="B44" s="21" t="s">
        <v>41</v>
      </c>
      <c r="C44" s="26" t="s">
        <v>42</v>
      </c>
      <c r="D44" s="22">
        <f t="shared" si="3"/>
        <v>957</v>
      </c>
      <c r="E44" s="22">
        <v>2</v>
      </c>
      <c r="F44" s="22">
        <v>5</v>
      </c>
      <c r="G44" s="22">
        <v>3</v>
      </c>
      <c r="H44" s="22">
        <v>4</v>
      </c>
      <c r="I44" s="22">
        <v>35</v>
      </c>
      <c r="J44" s="22">
        <v>35</v>
      </c>
      <c r="K44" s="22">
        <v>90</v>
      </c>
      <c r="L44" s="22">
        <v>783</v>
      </c>
      <c r="M44" s="22">
        <v>0</v>
      </c>
      <c r="N44" s="23"/>
    </row>
    <row r="45" spans="2:14">
      <c r="B45" s="21" t="s">
        <v>43</v>
      </c>
      <c r="C45" s="26" t="s">
        <v>44</v>
      </c>
      <c r="D45" s="22">
        <f t="shared" si="3"/>
        <v>100</v>
      </c>
      <c r="E45" s="22">
        <v>0</v>
      </c>
      <c r="F45" s="22">
        <v>0</v>
      </c>
      <c r="G45" s="22">
        <v>1</v>
      </c>
      <c r="H45" s="22">
        <v>8</v>
      </c>
      <c r="I45" s="22">
        <v>72</v>
      </c>
      <c r="J45" s="22">
        <v>19</v>
      </c>
      <c r="K45" s="22">
        <v>0</v>
      </c>
      <c r="L45" s="22">
        <v>0</v>
      </c>
      <c r="M45" s="22">
        <v>0</v>
      </c>
      <c r="N45" s="23"/>
    </row>
    <row r="46" spans="2:14">
      <c r="B46" s="21" t="s">
        <v>45</v>
      </c>
      <c r="C46" s="26" t="s">
        <v>46</v>
      </c>
      <c r="D46" s="22">
        <f t="shared" si="3"/>
        <v>752</v>
      </c>
      <c r="E46" s="22">
        <v>747</v>
      </c>
      <c r="F46" s="22">
        <v>2</v>
      </c>
      <c r="G46" s="22">
        <v>2</v>
      </c>
      <c r="H46" s="22">
        <v>1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3"/>
    </row>
    <row r="47" spans="2:14" ht="21" customHeight="1">
      <c r="B47" s="24" t="s">
        <v>47</v>
      </c>
      <c r="C47" s="26" t="s">
        <v>48</v>
      </c>
      <c r="D47" s="22">
        <f t="shared" si="3"/>
        <v>560</v>
      </c>
      <c r="E47" s="22">
        <v>445</v>
      </c>
      <c r="F47" s="22">
        <v>37</v>
      </c>
      <c r="G47" s="22">
        <v>23</v>
      </c>
      <c r="H47" s="22">
        <v>7</v>
      </c>
      <c r="I47" s="22">
        <v>18</v>
      </c>
      <c r="J47" s="22">
        <v>12</v>
      </c>
      <c r="K47" s="22">
        <v>10</v>
      </c>
      <c r="L47" s="22">
        <v>8</v>
      </c>
      <c r="M47" s="22">
        <v>0</v>
      </c>
      <c r="N47" s="23"/>
    </row>
    <row r="48" spans="2:14" ht="25.5" customHeight="1">
      <c r="B48" s="24" t="s">
        <v>49</v>
      </c>
      <c r="C48" s="26" t="s">
        <v>50</v>
      </c>
      <c r="D48" s="22">
        <f t="shared" si="3"/>
        <v>2286</v>
      </c>
      <c r="E48" s="22">
        <v>31</v>
      </c>
      <c r="F48" s="22">
        <v>8</v>
      </c>
      <c r="G48" s="22">
        <v>7</v>
      </c>
      <c r="H48" s="22">
        <v>10</v>
      </c>
      <c r="I48" s="22">
        <v>94</v>
      </c>
      <c r="J48" s="22">
        <v>91</v>
      </c>
      <c r="K48" s="22">
        <v>191</v>
      </c>
      <c r="L48" s="22">
        <v>1849</v>
      </c>
      <c r="M48" s="22">
        <v>5</v>
      </c>
      <c r="N48" s="23"/>
    </row>
    <row r="49" spans="2:14" ht="17.25" customHeight="1">
      <c r="B49" s="21" t="s">
        <v>51</v>
      </c>
      <c r="C49" s="26" t="s">
        <v>52</v>
      </c>
      <c r="D49" s="22">
        <f t="shared" si="3"/>
        <v>3129</v>
      </c>
      <c r="E49" s="22">
        <v>37</v>
      </c>
      <c r="F49" s="22">
        <v>54</v>
      </c>
      <c r="G49" s="22">
        <v>100</v>
      </c>
      <c r="H49" s="22">
        <v>326</v>
      </c>
      <c r="I49" s="22">
        <v>1250</v>
      </c>
      <c r="J49" s="22">
        <v>364</v>
      </c>
      <c r="K49" s="22">
        <v>316</v>
      </c>
      <c r="L49" s="22">
        <v>672</v>
      </c>
      <c r="M49" s="22">
        <v>10</v>
      </c>
      <c r="N49" s="23"/>
    </row>
    <row r="50" spans="2:14" ht="5.0999999999999996" customHeight="1" thickBot="1">
      <c r="B50" s="31"/>
      <c r="C50" s="32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5"/>
    </row>
    <row r="51" spans="2:14" ht="5.0999999999999996" customHeight="1">
      <c r="E51" s="36"/>
    </row>
    <row r="52" spans="2:14">
      <c r="B52" s="1" t="s">
        <v>54</v>
      </c>
      <c r="E52" s="36"/>
    </row>
    <row r="53" spans="2:14" ht="5.0999999999999996" customHeight="1">
      <c r="E53" s="36"/>
    </row>
    <row r="54" spans="2:14">
      <c r="B54" s="3" t="s">
        <v>55</v>
      </c>
    </row>
    <row r="57" spans="2:14">
      <c r="C57" s="44"/>
    </row>
    <row r="58" spans="2:14">
      <c r="C58" s="44"/>
    </row>
    <row r="59" spans="2:14">
      <c r="C59" s="44"/>
    </row>
  </sheetData>
  <mergeCells count="5">
    <mergeCell ref="B4:B5"/>
    <mergeCell ref="C4:C5"/>
    <mergeCell ref="D4:D5"/>
    <mergeCell ref="E4:M4"/>
    <mergeCell ref="C57:C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2019-08-19T12:21:33Z</dcterms:created>
  <dcterms:modified xsi:type="dcterms:W3CDTF">2019-08-21T12:36:40Z</dcterms:modified>
</cp:coreProperties>
</file>