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.6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K20" i="1" l="1"/>
  <c r="G20" i="1"/>
  <c r="F20" i="1"/>
  <c r="E20" i="1"/>
  <c r="D20" i="1"/>
  <c r="K19" i="1"/>
  <c r="G19" i="1"/>
  <c r="F19" i="1"/>
  <c r="E19" i="1"/>
  <c r="D19" i="1"/>
  <c r="K18" i="1"/>
  <c r="G18" i="1"/>
  <c r="F18" i="1"/>
  <c r="E18" i="1"/>
  <c r="D18" i="1"/>
  <c r="C18" i="1" s="1"/>
  <c r="K17" i="1"/>
  <c r="G17" i="1"/>
  <c r="F17" i="1"/>
  <c r="E17" i="1"/>
  <c r="D17" i="1"/>
  <c r="K16" i="1"/>
  <c r="G16" i="1"/>
  <c r="F16" i="1"/>
  <c r="E16" i="1"/>
  <c r="D16" i="1"/>
  <c r="K15" i="1"/>
  <c r="G15" i="1"/>
  <c r="F15" i="1"/>
  <c r="E15" i="1"/>
  <c r="D15" i="1"/>
  <c r="K14" i="1"/>
  <c r="G14" i="1"/>
  <c r="F14" i="1"/>
  <c r="E14" i="1"/>
  <c r="D14" i="1"/>
  <c r="C14" i="1" s="1"/>
  <c r="K13" i="1"/>
  <c r="G13" i="1"/>
  <c r="F13" i="1"/>
  <c r="E13" i="1"/>
  <c r="D13" i="1"/>
  <c r="C13" i="1" s="1"/>
  <c r="K12" i="1"/>
  <c r="G12" i="1"/>
  <c r="F12" i="1"/>
  <c r="E12" i="1"/>
  <c r="D12" i="1"/>
  <c r="K11" i="1"/>
  <c r="G11" i="1"/>
  <c r="F11" i="1"/>
  <c r="F7" i="1" s="1"/>
  <c r="E11" i="1"/>
  <c r="D11" i="1"/>
  <c r="K10" i="1"/>
  <c r="G10" i="1"/>
  <c r="F10" i="1"/>
  <c r="E10" i="1"/>
  <c r="D10" i="1"/>
  <c r="C10" i="1" s="1"/>
  <c r="K9" i="1"/>
  <c r="G9" i="1"/>
  <c r="F9" i="1"/>
  <c r="E9" i="1"/>
  <c r="D9" i="1"/>
  <c r="C9" i="1" s="1"/>
  <c r="N7" i="1"/>
  <c r="M7" i="1"/>
  <c r="L7" i="1"/>
  <c r="K7" i="1" s="1"/>
  <c r="J7" i="1"/>
  <c r="I7" i="1"/>
  <c r="H7" i="1"/>
  <c r="E7" i="1"/>
  <c r="C17" i="1" l="1"/>
  <c r="G7" i="1"/>
  <c r="C11" i="1"/>
  <c r="C15" i="1"/>
  <c r="C19" i="1"/>
  <c r="D7" i="1"/>
  <c r="C7" i="1" s="1"/>
  <c r="C12" i="1"/>
  <c r="C16" i="1"/>
  <c r="C20" i="1"/>
</calcChain>
</file>

<file path=xl/sharedStrings.xml><?xml version="1.0" encoding="utf-8"?>
<sst xmlns="http://schemas.openxmlformats.org/spreadsheetml/2006/main" count="31" uniqueCount="21">
  <si>
    <t>CUADRO 12.2.6. VÍCTIMAS EN ACCIDENTES DE TRÁNSITO REGISTRADOS EN ASUNCIÓN, ZONA CENTRAL E INTERIOR DEL PAÍS, SEGÚN MES. AÑO 2017</t>
  </si>
  <si>
    <t>MES</t>
  </si>
  <si>
    <t>TOTAL</t>
  </si>
  <si>
    <t>HERIDOS</t>
  </si>
  <si>
    <t>MUERTOS</t>
  </si>
  <si>
    <t>ASUNCIÓN</t>
  </si>
  <si>
    <t>ZONA CENTRAL</t>
  </si>
  <si>
    <t>INTERIOR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</si>
  <si>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</si>
  <si>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</si>
  <si>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</si>
  <si>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</si>
  <si>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</si>
  <si>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</si>
  <si>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</si>
  <si>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</si>
  <si>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</si>
  <si>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</si>
  <si>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</si>
  <si>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</si>
  <si>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FUENTES: Patrulla Caminera. Ministerio de Obras Públicas y Comunicaciones. Policía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</si>
</sst>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7" fillId="12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7" fillId="16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20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8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32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6" fillId="2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165" fontId="11" fillId="6" borderId="4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7" fillId="47" borderId="12" applyNumberFormat="0" applyAlignment="0" applyProtection="0"/>
    <xf numFmtId="165" fontId="27" fillId="47" borderId="12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165" fontId="13" fillId="7" borderId="7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8" fillId="48" borderId="13" applyNumberFormat="0" applyAlignment="0" applyProtection="0"/>
    <xf numFmtId="165" fontId="28" fillId="48" borderId="13" applyNumberFormat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165" fontId="12" fillId="0" borderId="6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0" fontId="29" fillId="0" borderId="14" applyNumberFormat="0" applyFill="0" applyAlignment="0" applyProtection="0"/>
    <xf numFmtId="165" fontId="29" fillId="0" borderId="14" applyNumberFormat="0" applyFill="0" applyAlignment="0" applyProtection="0"/>
    <xf numFmtId="166" fontId="2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7" fillId="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13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7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1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29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165" fontId="9" fillId="5" borderId="4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25" fillId="38" borderId="12" applyNumberFormat="0" applyAlignment="0" applyProtection="0"/>
    <xf numFmtId="165" fontId="25" fillId="38" borderId="12" applyNumberFormat="0" applyAlignment="0" applyProtection="0"/>
    <xf numFmtId="0" fontId="1" fillId="0" borderId="0" applyNumberFormat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NumberFormat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ont="0" applyFill="0" applyBorder="0" applyAlignment="0" applyProtection="0"/>
    <xf numFmtId="0" fontId="31" fillId="53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65" fontId="7" fillId="3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4" fillId="0" borderId="0" applyFill="0" applyBorder="0" applyAlignment="0" applyProtection="0"/>
    <xf numFmtId="174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24" fillId="0" borderId="0" applyFill="0" applyBorder="0" applyAlignment="0" applyProtection="0"/>
    <xf numFmtId="41" fontId="19" fillId="0" borderId="0" applyFont="0" applyFill="0" applyBorder="0" applyAlignment="0" applyProtection="0"/>
    <xf numFmtId="175" fontId="24" fillId="0" borderId="0" applyFill="0" applyBorder="0" applyAlignment="0" applyProtection="0"/>
    <xf numFmtId="176" fontId="24" fillId="0" borderId="0" applyFill="0" applyBorder="0" applyAlignment="0" applyProtection="0"/>
    <xf numFmtId="175" fontId="24" fillId="0" borderId="0" applyFill="0" applyBorder="0" applyAlignment="0" applyProtection="0"/>
    <xf numFmtId="41" fontId="38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4" fillId="0" borderId="0" applyFill="0" applyBorder="0" applyAlignment="0" applyProtection="0"/>
    <xf numFmtId="174" fontId="24" fillId="0" borderId="0" applyFill="0" applyBorder="0" applyAlignment="0" applyProtection="0"/>
    <xf numFmtId="43" fontId="19" fillId="0" borderId="0" applyFont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24" fillId="0" borderId="0" applyFont="0" applyFill="0" applyBorder="0" applyAlignment="0" applyProtection="0"/>
    <xf numFmtId="182" fontId="24" fillId="0" borderId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82" fontId="24" fillId="0" borderId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ill="0" applyBorder="0" applyAlignment="0" applyProtection="0"/>
    <xf numFmtId="180" fontId="24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38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2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77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78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43" fontId="1" fillId="0" borderId="0" applyFont="0" applyFill="0" applyBorder="0" applyAlignment="0" applyProtection="0"/>
    <xf numFmtId="179" fontId="24" fillId="0" borderId="0" applyFill="0" applyBorder="0" applyAlignment="0" applyProtection="0"/>
    <xf numFmtId="177" fontId="24" fillId="0" borderId="0" applyFill="0" applyBorder="0" applyAlignment="0" applyProtection="0"/>
    <xf numFmtId="180" fontId="24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77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4" fillId="0" borderId="0" applyFill="0" applyBorder="0" applyAlignment="0" applyProtection="0"/>
    <xf numFmtId="178" fontId="1" fillId="0" borderId="0" applyFont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84" fontId="24" fillId="0" borderId="0" applyFill="0" applyBorder="0" applyAlignment="0" applyProtection="0"/>
    <xf numFmtId="182" fontId="24" fillId="0" borderId="0" applyFill="0" applyBorder="0" applyAlignment="0" applyProtection="0"/>
    <xf numFmtId="177" fontId="24" fillId="0" borderId="0" applyFill="0" applyBorder="0" applyAlignment="0" applyProtection="0"/>
    <xf numFmtId="184" fontId="24" fillId="0" borderId="0" applyFill="0" applyBorder="0" applyAlignment="0" applyProtection="0"/>
    <xf numFmtId="178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0" fontId="24" fillId="0" borderId="0" applyFill="0" applyBorder="0" applyAlignment="0" applyProtection="0"/>
    <xf numFmtId="188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0" fontId="41" fillId="0" borderId="0" applyNumberFormat="0" applyBorder="0" applyProtection="0"/>
    <xf numFmtId="18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9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184" fontId="24" fillId="0" borderId="0" applyFill="0" applyBorder="0" applyAlignment="0" applyProtection="0"/>
    <xf numFmtId="40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4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165" fontId="8" fillId="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0" fontId="22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0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2" fontId="43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37" fontId="40" fillId="0" borderId="0"/>
    <xf numFmtId="193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2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2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0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9" fillId="0" borderId="0" applyNumberFormat="0" applyFill="0" applyBorder="0" applyAlignment="0" applyProtection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5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4" fillId="55" borderId="15" applyNumberFormat="0" applyFont="0" applyAlignment="0" applyProtection="0"/>
    <xf numFmtId="165" fontId="24" fillId="55" borderId="15" applyNumberFormat="0" applyFont="0" applyAlignment="0" applyProtection="0"/>
    <xf numFmtId="165" fontId="24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165" fontId="10" fillId="6" borderId="5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49" fillId="47" borderId="16" applyNumberFormat="0" applyAlignment="0" applyProtection="0"/>
    <xf numFmtId="165" fontId="49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165" fontId="3" fillId="0" borderId="1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3" fillId="0" borderId="17" applyNumberFormat="0" applyFill="0" applyAlignment="0" applyProtection="0"/>
    <xf numFmtId="165" fontId="53" fillId="0" borderId="17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165" fontId="4" fillId="0" borderId="2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165" fontId="5" fillId="0" borderId="3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30" fillId="0" borderId="19" applyNumberFormat="0" applyFill="0" applyAlignment="0" applyProtection="0"/>
    <xf numFmtId="165" fontId="30" fillId="0" borderId="19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165" fontId="16" fillId="0" borderId="9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</cellStyleXfs>
  <cellXfs count="31">
    <xf numFmtId="0" fontId="0" fillId="0" borderId="0" xfId="0"/>
    <xf numFmtId="0" fontId="18" fillId="0" borderId="0" xfId="0" applyFont="1" applyFill="1"/>
    <xf numFmtId="0" fontId="19" fillId="0" borderId="0" xfId="0" quotePrefix="1" applyFont="1" applyFill="1" applyAlignment="1" applyProtection="1">
      <alignment horizontal="left"/>
    </xf>
    <xf numFmtId="0" fontId="19" fillId="0" borderId="0" xfId="0" applyFont="1" applyFill="1"/>
    <xf numFmtId="0" fontId="20" fillId="0" borderId="0" xfId="0" applyFont="1" applyFill="1"/>
    <xf numFmtId="0" fontId="19" fillId="0" borderId="10" xfId="0" applyFont="1" applyFill="1" applyBorder="1" applyAlignment="1" applyProtection="1">
      <alignment horizontal="center" vertical="center"/>
    </xf>
    <xf numFmtId="0" fontId="19" fillId="0" borderId="10" xfId="0" quotePrefix="1" applyFont="1" applyFill="1" applyBorder="1" applyAlignment="1" applyProtection="1">
      <alignment horizontal="center" vertical="center"/>
    </xf>
    <xf numFmtId="0" fontId="19" fillId="0" borderId="10" xfId="0" quotePrefix="1" applyFont="1" applyFill="1" applyBorder="1" applyAlignment="1" applyProtection="1">
      <alignment horizontal="center" vertical="center" wrapText="1"/>
    </xf>
    <xf numFmtId="0" fontId="19" fillId="0" borderId="10" xfId="0" quotePrefix="1" applyFont="1" applyFill="1" applyBorder="1" applyAlignment="1" applyProtection="1">
      <alignment horizontal="center" wrapText="1"/>
    </xf>
    <xf numFmtId="37" fontId="19" fillId="0" borderId="0" xfId="0" applyNumberFormat="1" applyFont="1" applyFill="1" applyProtection="1"/>
    <xf numFmtId="3" fontId="19" fillId="0" borderId="0" xfId="0" applyNumberFormat="1" applyFont="1" applyFill="1" applyAlignment="1" applyProtection="1">
      <alignment horizontal="right" indent="1"/>
    </xf>
    <xf numFmtId="3" fontId="19" fillId="0" borderId="0" xfId="0" applyNumberFormat="1" applyFont="1" applyFill="1" applyAlignment="1" applyProtection="1">
      <alignment horizontal="right" indent="3"/>
    </xf>
    <xf numFmtId="3" fontId="19" fillId="0" borderId="0" xfId="0" applyNumberFormat="1" applyFont="1" applyFill="1" applyAlignment="1" applyProtection="1">
      <alignment horizontal="right" indent="2"/>
    </xf>
    <xf numFmtId="3" fontId="19" fillId="0" borderId="0" xfId="0" applyNumberFormat="1" applyFont="1" applyFill="1" applyBorder="1" applyAlignment="1" applyProtection="1">
      <alignment horizontal="right" indent="3"/>
    </xf>
    <xf numFmtId="164" fontId="19" fillId="0" borderId="0" xfId="0" applyNumberFormat="1" applyFont="1" applyFill="1" applyAlignment="1">
      <alignment horizontal="right" indent="2"/>
    </xf>
    <xf numFmtId="164" fontId="19" fillId="0" borderId="0" xfId="0" applyNumberFormat="1" applyFont="1" applyFill="1" applyAlignment="1">
      <alignment horizontal="right" indent="3"/>
    </xf>
    <xf numFmtId="0" fontId="19" fillId="0" borderId="11" xfId="0" applyFont="1" applyFill="1" applyBorder="1" applyAlignment="1" applyProtection="1">
      <alignment horizontal="left"/>
    </xf>
    <xf numFmtId="3" fontId="19" fillId="0" borderId="11" xfId="0" applyNumberFormat="1" applyFont="1" applyFill="1" applyBorder="1" applyAlignment="1" applyProtection="1">
      <alignment horizontal="right"/>
    </xf>
    <xf numFmtId="0" fontId="19" fillId="0" borderId="0" xfId="0" applyFont="1" applyFill="1" applyAlignment="1" applyProtection="1">
      <alignment horizontal="left"/>
    </xf>
    <xf numFmtId="0" fontId="18" fillId="0" borderId="0" xfId="0" applyFont="1" applyFill="1" applyAlignment="1"/>
    <xf numFmtId="3" fontId="21" fillId="56" borderId="0" xfId="0" applyNumberFormat="1" applyFont="1" applyFill="1" applyAlignment="1" applyProtection="1">
      <alignment horizontal="right" indent="1"/>
    </xf>
    <xf numFmtId="3" fontId="21" fillId="56" borderId="0" xfId="0" applyNumberFormat="1" applyFont="1" applyFill="1" applyAlignment="1" applyProtection="1">
      <alignment horizontal="right" indent="3"/>
    </xf>
    <xf numFmtId="3" fontId="21" fillId="56" borderId="0" xfId="0" applyNumberFormat="1" applyFont="1" applyFill="1" applyAlignment="1" applyProtection="1">
      <alignment horizontal="right" indent="2"/>
    </xf>
    <xf numFmtId="3" fontId="21" fillId="56" borderId="0" xfId="0" applyNumberFormat="1" applyFont="1" applyFill="1" applyAlignment="1">
      <alignment horizontal="right" indent="3"/>
    </xf>
    <xf numFmtId="37" fontId="19" fillId="0" borderId="10" xfId="0" applyNumberFormat="1" applyFont="1" applyFill="1" applyBorder="1" applyAlignment="1" applyProtection="1">
      <alignment horizontal="center"/>
    </xf>
    <xf numFmtId="0" fontId="19" fillId="0" borderId="10" xfId="0" applyFont="1" applyFill="1" applyBorder="1" applyAlignment="1" applyProtection="1">
      <alignment horizontal="center"/>
    </xf>
    <xf numFmtId="0" fontId="19" fillId="0" borderId="0" xfId="0" applyFont="1" applyFill="1" applyAlignment="1">
      <alignment horizontal="left" indent="4"/>
    </xf>
    <xf numFmtId="0" fontId="21" fillId="56" borderId="0" xfId="0" applyFont="1" applyFill="1" applyAlignment="1" applyProtection="1">
      <alignment horizontal="left" indent="4"/>
    </xf>
    <xf numFmtId="0" fontId="19" fillId="0" borderId="0" xfId="0" applyFont="1" applyFill="1" applyAlignment="1" applyProtection="1">
      <alignment horizontal="left" indent="4"/>
    </xf>
    <xf numFmtId="0" fontId="19" fillId="0" borderId="21" xfId="0" applyFont="1" applyFill="1" applyBorder="1" applyAlignment="1" applyProtection="1">
      <alignment horizontal="center" vertical="center"/>
    </xf>
    <xf numFmtId="0" fontId="19" fillId="0" borderId="22" xfId="0" applyFont="1" applyFill="1" applyBorder="1" applyAlignment="1">
      <alignment horizontal="center" vertical="center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O38"/>
  <sheetViews>
    <sheetView showGridLines="0" tabSelected="1" zoomScale="70" zoomScaleNormal="70" workbookViewId="0">
      <selection activeCell="O12" sqref="O12"/>
    </sheetView>
  </sheetViews>
  <sheetFormatPr baseColWidth="10" defaultRowHeight="15"/>
  <cols>
    <col min="1" max="1" width="3.7109375" style="1" customWidth="1"/>
    <col min="2" max="2" width="24.42578125" style="1" customWidth="1"/>
    <col min="3" max="3" width="10.7109375" style="1" customWidth="1"/>
    <col min="4" max="4" width="11.42578125" style="1"/>
    <col min="5" max="5" width="11.42578125" style="1" customWidth="1"/>
    <col min="6" max="8" width="11.42578125" style="1"/>
    <col min="9" max="9" width="11.28515625" style="1" customWidth="1"/>
    <col min="10" max="12" width="11.42578125" style="1"/>
    <col min="13" max="13" width="11.28515625" style="1" customWidth="1"/>
    <col min="14" max="16384" width="11.42578125" style="1"/>
  </cols>
  <sheetData>
    <row r="2" spans="1:15" s="4" customForma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4" customFormat="1" ht="5.0999999999999996" customHeigh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4" customFormat="1" ht="12.75">
      <c r="A4" s="3"/>
      <c r="B4" s="29" t="s">
        <v>1</v>
      </c>
      <c r="C4" s="24" t="s">
        <v>2</v>
      </c>
      <c r="D4" s="24"/>
      <c r="E4" s="24"/>
      <c r="F4" s="24"/>
      <c r="G4" s="24" t="s">
        <v>3</v>
      </c>
      <c r="H4" s="24"/>
      <c r="I4" s="24"/>
      <c r="J4" s="24"/>
      <c r="K4" s="25" t="s">
        <v>4</v>
      </c>
      <c r="L4" s="25"/>
      <c r="M4" s="25"/>
      <c r="N4" s="25"/>
      <c r="O4" s="3"/>
    </row>
    <row r="5" spans="1:15" s="4" customFormat="1" ht="28.5" customHeight="1">
      <c r="A5" s="1"/>
      <c r="B5" s="30"/>
      <c r="C5" s="5" t="s">
        <v>2</v>
      </c>
      <c r="D5" s="6" t="s">
        <v>5</v>
      </c>
      <c r="E5" s="7" t="s">
        <v>6</v>
      </c>
      <c r="F5" s="5" t="s">
        <v>7</v>
      </c>
      <c r="G5" s="5" t="s">
        <v>2</v>
      </c>
      <c r="H5" s="6" t="s">
        <v>5</v>
      </c>
      <c r="I5" s="7" t="s">
        <v>6</v>
      </c>
      <c r="J5" s="5" t="s">
        <v>7</v>
      </c>
      <c r="K5" s="5" t="s">
        <v>2</v>
      </c>
      <c r="L5" s="6" t="s">
        <v>5</v>
      </c>
      <c r="M5" s="8" t="s">
        <v>6</v>
      </c>
      <c r="N5" s="5" t="s">
        <v>7</v>
      </c>
      <c r="O5" s="3"/>
    </row>
    <row r="6" spans="1:15" s="4" customFormat="1" ht="5.0999999999999996" customHeight="1">
      <c r="A6" s="1"/>
      <c r="B6" s="26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4" customFormat="1">
      <c r="A7" s="1"/>
      <c r="B7" s="27" t="s">
        <v>2</v>
      </c>
      <c r="C7" s="20">
        <f>SUM(D7:F7)</f>
        <v>1604</v>
      </c>
      <c r="D7" s="21">
        <f>SUM(D9:D20)</f>
        <v>375</v>
      </c>
      <c r="E7" s="22">
        <f>SUM(E9:E20)</f>
        <v>544</v>
      </c>
      <c r="F7" s="22">
        <f>SUM(F9:F20)</f>
        <v>685</v>
      </c>
      <c r="G7" s="22">
        <f>SUM(H7:J7)</f>
        <v>1344</v>
      </c>
      <c r="H7" s="21">
        <f>SUM(H9:H20)</f>
        <v>341</v>
      </c>
      <c r="I7" s="22">
        <f>SUM(I9:I20)</f>
        <v>461</v>
      </c>
      <c r="J7" s="23">
        <f>SUM(J8:J20)</f>
        <v>542</v>
      </c>
      <c r="K7" s="22">
        <f>SUM(L7:N7)</f>
        <v>260</v>
      </c>
      <c r="L7" s="21">
        <f>SUM(L9:L20)</f>
        <v>34</v>
      </c>
      <c r="M7" s="22">
        <f>SUM(M9:M20)</f>
        <v>83</v>
      </c>
      <c r="N7" s="23">
        <f>SUM(N9:N20)</f>
        <v>143</v>
      </c>
      <c r="O7" s="9"/>
    </row>
    <row r="8" spans="1:15" s="4" customFormat="1" ht="5.0999999999999996" customHeight="1">
      <c r="A8" s="1"/>
      <c r="B8" s="26"/>
      <c r="C8" s="10"/>
      <c r="D8" s="11"/>
      <c r="E8" s="12"/>
      <c r="F8" s="12"/>
      <c r="G8" s="12"/>
      <c r="H8" s="11"/>
      <c r="I8" s="12"/>
      <c r="J8" s="11"/>
      <c r="K8" s="12"/>
      <c r="L8" s="11"/>
      <c r="M8" s="12"/>
      <c r="N8" s="11"/>
      <c r="O8" s="9"/>
    </row>
    <row r="9" spans="1:15" s="4" customFormat="1">
      <c r="A9" s="1"/>
      <c r="B9" s="28" t="s">
        <v>8</v>
      </c>
      <c r="C9" s="10">
        <f>SUM(D9:F9)</f>
        <v>205</v>
      </c>
      <c r="D9" s="11">
        <f>SUM(H9,L9)</f>
        <v>71</v>
      </c>
      <c r="E9" s="12">
        <f>SUM(I9,M9)</f>
        <v>64</v>
      </c>
      <c r="F9" s="12">
        <f>SUM(J9,N9)</f>
        <v>70</v>
      </c>
      <c r="G9" s="12">
        <f t="shared" ref="G9:G20" si="0">SUM(H9:J9)</f>
        <v>185</v>
      </c>
      <c r="H9" s="11">
        <v>69</v>
      </c>
      <c r="I9" s="12">
        <v>54</v>
      </c>
      <c r="J9" s="13">
        <v>62</v>
      </c>
      <c r="K9" s="12">
        <f>SUM(L9:N9)</f>
        <v>20</v>
      </c>
      <c r="L9" s="11">
        <v>2</v>
      </c>
      <c r="M9" s="12">
        <v>10</v>
      </c>
      <c r="N9" s="11">
        <v>8</v>
      </c>
      <c r="O9" s="9"/>
    </row>
    <row r="10" spans="1:15" s="4" customFormat="1">
      <c r="A10" s="1"/>
      <c r="B10" s="28" t="s">
        <v>9</v>
      </c>
      <c r="C10" s="10">
        <f t="shared" ref="C10:C20" si="1">SUM(D10:F10)</f>
        <v>115</v>
      </c>
      <c r="D10" s="11">
        <f t="shared" ref="D10:F20" si="2">SUM(H10,L10)</f>
        <v>13</v>
      </c>
      <c r="E10" s="12">
        <f t="shared" si="2"/>
        <v>42</v>
      </c>
      <c r="F10" s="12">
        <f t="shared" si="2"/>
        <v>60</v>
      </c>
      <c r="G10" s="12">
        <f t="shared" si="0"/>
        <v>89</v>
      </c>
      <c r="H10" s="11">
        <v>11</v>
      </c>
      <c r="I10" s="12">
        <v>33</v>
      </c>
      <c r="J10" s="13">
        <v>45</v>
      </c>
      <c r="K10" s="12">
        <f t="shared" ref="K10:K20" si="3">SUM(L10:N10)</f>
        <v>26</v>
      </c>
      <c r="L10" s="11">
        <v>2</v>
      </c>
      <c r="M10" s="12">
        <v>9</v>
      </c>
      <c r="N10" s="11">
        <v>15</v>
      </c>
      <c r="O10" s="9"/>
    </row>
    <row r="11" spans="1:15" s="4" customFormat="1">
      <c r="A11" s="1"/>
      <c r="B11" s="28" t="s">
        <v>10</v>
      </c>
      <c r="C11" s="10">
        <f t="shared" si="1"/>
        <v>96</v>
      </c>
      <c r="D11" s="11">
        <f t="shared" si="2"/>
        <v>11</v>
      </c>
      <c r="E11" s="12">
        <f t="shared" si="2"/>
        <v>38</v>
      </c>
      <c r="F11" s="12">
        <f t="shared" si="2"/>
        <v>47</v>
      </c>
      <c r="G11" s="12">
        <f t="shared" si="0"/>
        <v>81</v>
      </c>
      <c r="H11" s="11">
        <v>11</v>
      </c>
      <c r="I11" s="12">
        <v>30</v>
      </c>
      <c r="J11" s="13">
        <v>40</v>
      </c>
      <c r="K11" s="14">
        <f t="shared" si="3"/>
        <v>15</v>
      </c>
      <c r="L11" s="15">
        <v>0</v>
      </c>
      <c r="M11" s="12">
        <v>8</v>
      </c>
      <c r="N11" s="11">
        <v>7</v>
      </c>
      <c r="O11" s="9"/>
    </row>
    <row r="12" spans="1:15" s="4" customFormat="1">
      <c r="A12" s="1"/>
      <c r="B12" s="28" t="s">
        <v>11</v>
      </c>
      <c r="C12" s="10">
        <f t="shared" si="1"/>
        <v>113</v>
      </c>
      <c r="D12" s="11">
        <f t="shared" si="2"/>
        <v>17</v>
      </c>
      <c r="E12" s="12">
        <f t="shared" si="2"/>
        <v>39</v>
      </c>
      <c r="F12" s="12">
        <f t="shared" si="2"/>
        <v>57</v>
      </c>
      <c r="G12" s="12">
        <f t="shared" si="0"/>
        <v>83</v>
      </c>
      <c r="H12" s="11">
        <v>13</v>
      </c>
      <c r="I12" s="12">
        <v>31</v>
      </c>
      <c r="J12" s="13">
        <v>39</v>
      </c>
      <c r="K12" s="12">
        <f t="shared" si="3"/>
        <v>30</v>
      </c>
      <c r="L12" s="11">
        <v>4</v>
      </c>
      <c r="M12" s="12">
        <v>8</v>
      </c>
      <c r="N12" s="11">
        <v>18</v>
      </c>
      <c r="O12" s="9"/>
    </row>
    <row r="13" spans="1:15" s="4" customFormat="1">
      <c r="A13" s="1"/>
      <c r="B13" s="28" t="s">
        <v>12</v>
      </c>
      <c r="C13" s="10">
        <f t="shared" si="1"/>
        <v>111</v>
      </c>
      <c r="D13" s="11">
        <f t="shared" si="2"/>
        <v>23</v>
      </c>
      <c r="E13" s="12">
        <f t="shared" si="2"/>
        <v>37</v>
      </c>
      <c r="F13" s="12">
        <f t="shared" si="2"/>
        <v>51</v>
      </c>
      <c r="G13" s="12">
        <f t="shared" si="0"/>
        <v>90</v>
      </c>
      <c r="H13" s="11">
        <v>19</v>
      </c>
      <c r="I13" s="12">
        <v>37</v>
      </c>
      <c r="J13" s="13">
        <v>34</v>
      </c>
      <c r="K13" s="12">
        <f t="shared" si="3"/>
        <v>21</v>
      </c>
      <c r="L13" s="11">
        <v>4</v>
      </c>
      <c r="M13" s="14">
        <v>0</v>
      </c>
      <c r="N13" s="11">
        <v>17</v>
      </c>
      <c r="O13" s="9"/>
    </row>
    <row r="14" spans="1:15" s="4" customFormat="1">
      <c r="A14" s="1"/>
      <c r="B14" s="28" t="s">
        <v>13</v>
      </c>
      <c r="C14" s="10">
        <f t="shared" si="1"/>
        <v>127</v>
      </c>
      <c r="D14" s="11">
        <f t="shared" si="2"/>
        <v>31</v>
      </c>
      <c r="E14" s="12">
        <f t="shared" si="2"/>
        <v>39</v>
      </c>
      <c r="F14" s="12">
        <f t="shared" si="2"/>
        <v>57</v>
      </c>
      <c r="G14" s="12">
        <f t="shared" si="0"/>
        <v>106</v>
      </c>
      <c r="H14" s="11">
        <v>28</v>
      </c>
      <c r="I14" s="12">
        <v>28</v>
      </c>
      <c r="J14" s="13">
        <v>50</v>
      </c>
      <c r="K14" s="12">
        <f t="shared" si="3"/>
        <v>21</v>
      </c>
      <c r="L14" s="11">
        <v>3</v>
      </c>
      <c r="M14" s="12">
        <v>11</v>
      </c>
      <c r="N14" s="11">
        <v>7</v>
      </c>
      <c r="O14" s="9"/>
    </row>
    <row r="15" spans="1:15" s="4" customFormat="1">
      <c r="A15" s="1"/>
      <c r="B15" s="28" t="s">
        <v>14</v>
      </c>
      <c r="C15" s="10">
        <f t="shared" si="1"/>
        <v>198</v>
      </c>
      <c r="D15" s="11">
        <f t="shared" si="2"/>
        <v>61</v>
      </c>
      <c r="E15" s="12">
        <f t="shared" si="2"/>
        <v>73</v>
      </c>
      <c r="F15" s="12">
        <f t="shared" si="2"/>
        <v>64</v>
      </c>
      <c r="G15" s="12">
        <f t="shared" si="0"/>
        <v>172</v>
      </c>
      <c r="H15" s="11">
        <v>58</v>
      </c>
      <c r="I15" s="12">
        <v>65</v>
      </c>
      <c r="J15" s="13">
        <v>49</v>
      </c>
      <c r="K15" s="12">
        <f t="shared" si="3"/>
        <v>26</v>
      </c>
      <c r="L15" s="11">
        <v>3</v>
      </c>
      <c r="M15" s="12">
        <v>8</v>
      </c>
      <c r="N15" s="11">
        <v>15</v>
      </c>
      <c r="O15" s="9"/>
    </row>
    <row r="16" spans="1:15" s="4" customFormat="1">
      <c r="A16" s="1"/>
      <c r="B16" s="28" t="s">
        <v>15</v>
      </c>
      <c r="C16" s="10">
        <f t="shared" si="1"/>
        <v>124</v>
      </c>
      <c r="D16" s="11">
        <f t="shared" si="2"/>
        <v>20</v>
      </c>
      <c r="E16" s="12">
        <f t="shared" si="2"/>
        <v>44</v>
      </c>
      <c r="F16" s="12">
        <f t="shared" si="2"/>
        <v>60</v>
      </c>
      <c r="G16" s="12">
        <f t="shared" si="0"/>
        <v>96</v>
      </c>
      <c r="H16" s="11">
        <v>16</v>
      </c>
      <c r="I16" s="12">
        <v>36</v>
      </c>
      <c r="J16" s="13">
        <v>44</v>
      </c>
      <c r="K16" s="12">
        <f t="shared" si="3"/>
        <v>28</v>
      </c>
      <c r="L16" s="11">
        <v>4</v>
      </c>
      <c r="M16" s="12">
        <v>8</v>
      </c>
      <c r="N16" s="11">
        <v>16</v>
      </c>
      <c r="O16" s="9"/>
    </row>
    <row r="17" spans="1:15" s="4" customFormat="1">
      <c r="A17" s="1"/>
      <c r="B17" s="28" t="s">
        <v>16</v>
      </c>
      <c r="C17" s="10">
        <f t="shared" si="1"/>
        <v>139</v>
      </c>
      <c r="D17" s="11">
        <f t="shared" si="2"/>
        <v>35</v>
      </c>
      <c r="E17" s="12">
        <f t="shared" si="2"/>
        <v>52</v>
      </c>
      <c r="F17" s="12">
        <f t="shared" si="2"/>
        <v>52</v>
      </c>
      <c r="G17" s="12">
        <f t="shared" si="0"/>
        <v>118</v>
      </c>
      <c r="H17" s="11">
        <v>31</v>
      </c>
      <c r="I17" s="12">
        <v>46</v>
      </c>
      <c r="J17" s="13">
        <v>41</v>
      </c>
      <c r="K17" s="12">
        <f t="shared" si="3"/>
        <v>21</v>
      </c>
      <c r="L17" s="11">
        <v>4</v>
      </c>
      <c r="M17" s="12">
        <v>6</v>
      </c>
      <c r="N17" s="11">
        <v>11</v>
      </c>
      <c r="O17" s="9"/>
    </row>
    <row r="18" spans="1:15" s="4" customFormat="1">
      <c r="A18" s="1"/>
      <c r="B18" s="28" t="s">
        <v>17</v>
      </c>
      <c r="C18" s="10">
        <f t="shared" si="1"/>
        <v>123</v>
      </c>
      <c r="D18" s="11">
        <f t="shared" si="2"/>
        <v>35</v>
      </c>
      <c r="E18" s="12">
        <f t="shared" si="2"/>
        <v>28</v>
      </c>
      <c r="F18" s="12">
        <f t="shared" si="2"/>
        <v>60</v>
      </c>
      <c r="G18" s="12">
        <f t="shared" si="0"/>
        <v>108</v>
      </c>
      <c r="H18" s="11">
        <v>32</v>
      </c>
      <c r="I18" s="12">
        <v>25</v>
      </c>
      <c r="J18" s="13">
        <v>51</v>
      </c>
      <c r="K18" s="12">
        <f t="shared" si="3"/>
        <v>15</v>
      </c>
      <c r="L18" s="11">
        <v>3</v>
      </c>
      <c r="M18" s="12">
        <v>3</v>
      </c>
      <c r="N18" s="11">
        <v>9</v>
      </c>
      <c r="O18" s="9"/>
    </row>
    <row r="19" spans="1:15" s="4" customFormat="1">
      <c r="A19" s="1"/>
      <c r="B19" s="28" t="s">
        <v>18</v>
      </c>
      <c r="C19" s="10">
        <f t="shared" si="1"/>
        <v>101</v>
      </c>
      <c r="D19" s="11">
        <f t="shared" si="2"/>
        <v>22</v>
      </c>
      <c r="E19" s="12">
        <f t="shared" si="2"/>
        <v>41</v>
      </c>
      <c r="F19" s="12">
        <f t="shared" si="2"/>
        <v>38</v>
      </c>
      <c r="G19" s="12">
        <f t="shared" si="0"/>
        <v>88</v>
      </c>
      <c r="H19" s="11">
        <v>22</v>
      </c>
      <c r="I19" s="12">
        <v>37</v>
      </c>
      <c r="J19" s="13">
        <v>29</v>
      </c>
      <c r="K19" s="14">
        <f t="shared" si="3"/>
        <v>13</v>
      </c>
      <c r="L19" s="15">
        <v>0</v>
      </c>
      <c r="M19" s="12">
        <v>4</v>
      </c>
      <c r="N19" s="11">
        <v>9</v>
      </c>
      <c r="O19" s="9"/>
    </row>
    <row r="20" spans="1:15" s="4" customFormat="1">
      <c r="A20" s="1"/>
      <c r="B20" s="28" t="s">
        <v>19</v>
      </c>
      <c r="C20" s="10">
        <f t="shared" si="1"/>
        <v>152</v>
      </c>
      <c r="D20" s="11">
        <f t="shared" si="2"/>
        <v>36</v>
      </c>
      <c r="E20" s="12">
        <f t="shared" si="2"/>
        <v>47</v>
      </c>
      <c r="F20" s="12">
        <f t="shared" si="2"/>
        <v>69</v>
      </c>
      <c r="G20" s="12">
        <f t="shared" si="0"/>
        <v>128</v>
      </c>
      <c r="H20" s="11">
        <v>31</v>
      </c>
      <c r="I20" s="12">
        <v>39</v>
      </c>
      <c r="J20" s="13">
        <v>58</v>
      </c>
      <c r="K20" s="12">
        <f t="shared" si="3"/>
        <v>24</v>
      </c>
      <c r="L20" s="11">
        <v>5</v>
      </c>
      <c r="M20" s="12">
        <v>8</v>
      </c>
      <c r="N20" s="11">
        <v>11</v>
      </c>
      <c r="O20" s="9"/>
    </row>
    <row r="21" spans="1:15" s="4" customFormat="1" ht="5.0999999999999996" customHeight="1" thickBot="1">
      <c r="A21" s="1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/>
    </row>
    <row r="22" spans="1:15" ht="5.0999999999999996" customHeight="1">
      <c r="B22" s="3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>
      <c r="B23" s="18" t="s">
        <v>20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9" spans="1:15">
      <c r="O29" s="19"/>
    </row>
    <row r="30" spans="1:15">
      <c r="O30" s="19"/>
    </row>
    <row r="31" spans="1:15">
      <c r="O31" s="19"/>
    </row>
    <row r="32" spans="1:15">
      <c r="O32" s="19"/>
    </row>
    <row r="33" spans="15:15">
      <c r="O33" s="19"/>
    </row>
    <row r="34" spans="15:15">
      <c r="O34" s="19"/>
    </row>
    <row r="35" spans="15:15">
      <c r="O35" s="19"/>
    </row>
    <row r="36" spans="15:15">
      <c r="O36" s="19"/>
    </row>
    <row r="37" spans="15:15">
      <c r="O37" s="19"/>
    </row>
    <row r="38" spans="15:15">
      <c r="O38" s="19"/>
    </row>
  </sheetData>
  <mergeCells count="4">
    <mergeCell ref="B4:B5"/>
    <mergeCell ref="C4:F4"/>
    <mergeCell ref="G4:J4"/>
    <mergeCell ref="K4:N4"/>
  </mergeCells>
  <pageMargins left="0.7" right="0.7" top="0.75" bottom="0.75" header="0.3" footer="0.3"/>
  <pageSetup paperSize="9" orientation="landscape" r:id="rId1"/>
  <ignoredErrors>
    <ignoredError sqref="G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12.2.6_A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2019-08-19T16:21:27Z</dcterms:created>
  <dcterms:modified xsi:type="dcterms:W3CDTF">2019-08-22T15:22:11Z</dcterms:modified>
</cp:coreProperties>
</file>