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3.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44" i="1" l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L27" i="1"/>
  <c r="K27" i="1"/>
  <c r="J27" i="1"/>
  <c r="I27" i="1"/>
  <c r="H27" i="1"/>
  <c r="G27" i="1"/>
  <c r="F27" i="1"/>
  <c r="E27" i="1"/>
  <c r="D27" i="1"/>
  <c r="C27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<sst xmlns="http://schemas.openxmlformats.org/spreadsheetml/2006/main" count="50" uniqueCount="28">
  <si>
    <t>CUADRO 13.1.1. CANTIDAD DE TÍTULOS OTORGADOS Y SUPERFICIE AFECTADA, SEGÚN AÑO Y DEPARTAMENTO. PERIODO 2016-2017</t>
  </si>
  <si>
    <t>AÑO Y DEPARTAMENTO</t>
  </si>
  <si>
    <t>CANTIDAD DE TÍTULOS POR LOTES</t>
  </si>
  <si>
    <t>SUPERFICIE AFECTADA (ha)</t>
  </si>
  <si>
    <t>TOTAL</t>
  </si>
  <si>
    <t>URBANO</t>
  </si>
  <si>
    <t>QUINTA</t>
  </si>
  <si>
    <t>AGRÍCOLA</t>
  </si>
  <si>
    <t>GANADERO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</si>
  <si>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</si>
  <si>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</si>
  <si>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</si>
  <si>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</si>
  <si>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</si>
  <si>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</si>
  <si>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</si>
  <si>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</si>
  <si>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</si>
  <si>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</si>
  <si>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</si>
  <si>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</si>
  <si>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</si>
  <si>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</si>
  <si>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</si>
  <si>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</si>
  <si>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</si>
  <si>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El valor 0,0 representa menos de la mitad de unidad empleada.</t>
  </si>
  <si>
    <t>FUENTE: Instituto Nacional de Desarrollo Rural y de la Tierra.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</si>
</sst>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\ ;&quot; (&quot;#,##0\);&quot; -&quot;#\ ;@\ "/>
    <numFmt numFmtId="165" formatCode="#,##0.0"/>
    <numFmt numFmtId="166" formatCode="#,##0.00\ ;&quot; (&quot;#,##0.00\);&quot; -&quot;#\ ;@\ "/>
    <numFmt numFmtId="167" formatCode="#,##0.0\ ;&quot; (&quot;#,##0.0\);&quot; -&quot;#\ ;@\ "/>
    <numFmt numFmtId="168" formatCode="_(* #,##0.000_);_(* \(#,##0.000\);_(* &quot;-&quot;???_);_(@_)"/>
    <numFmt numFmtId="169" formatCode="_-* #,##0.00\ _€_-;\-* #,##0.00\ _€_-;_-* &quot;-&quot;??\ _€_-;_-@_-"/>
    <numFmt numFmtId="170" formatCode="#,##0.0\ ;&quot; (&quot;#,##0.0\);&quot; -&quot;#.0\ ;@\ "/>
    <numFmt numFmtId="171" formatCode="_([$€]* #,##0.00_);_([$€]* \(#,##0.00\);_([$€]* &quot;-&quot;??_);_(@_)"/>
    <numFmt numFmtId="172" formatCode="_-* #,##0\ _P_t_a_-;\-* #,##0\ _P_t_a_-;_-* &quot;-&quot;\ _P_t_a_-;_-@_-"/>
    <numFmt numFmtId="173" formatCode="_ [$€-2]\ * #,##0.00_ ;_ [$€-2]\ * \-#,##0.00_ ;_ [$€-2]\ * &quot;-&quot;??_ "/>
    <numFmt numFmtId="174" formatCode="_ [$€]\ * #,##0.00_ ;_ [$€]\ * \-#,##0.00_ ;_ [$€]\ * &quot;-&quot;??_ ;_ @_ "/>
    <numFmt numFmtId="175" formatCode="#,##0.00\ [$€]\ ;\-#,##0.00\ [$€]\ ;&quot; -&quot;#\ [$€]\ ;@\ "/>
    <numFmt numFmtId="176" formatCode="[$€]#,##0.00\ ;\-[$€]#,##0.00\ ;[$€]\-#\ ;@\ "/>
    <numFmt numFmtId="177" formatCode="_-* #,##0.00\ [$€]_-;\-* #,##0.00\ [$€]_-;_-* \-??\ [$€]_-;_-@_-"/>
    <numFmt numFmtId="178" formatCode="_-* #,##0.00\ [$€]_-;\-* #,##0.00\ [$€]_-;_-* &quot;-&quot;??\ [$€]_-;_-@_-"/>
    <numFmt numFmtId="179" formatCode="&quot; &quot;#,##0.00&quot;    &quot;;&quot;-&quot;#,##0.00&quot;    &quot;;&quot; -&quot;#&quot;    &quot;;&quot; &quot;@&quot; &quot;"/>
    <numFmt numFmtId="180" formatCode="_-* #,##0\ _€_-;\-* #,##0\ _€_-;_-* &quot;-&quot;\ _€_-;_-@_-"/>
    <numFmt numFmtId="181" formatCode="#,##0\ ;&quot; (&quot;#,##0\);&quot; - &quot;;@\ "/>
    <numFmt numFmtId="182" formatCode="_(* #,##0_);_(* \(#,##0\);_(* \-_);_(@_)"/>
    <numFmt numFmtId="183" formatCode="#,##0.00&quot;       &quot;;\-#,##0.00&quot;       &quot;;&quot; -&quot;#&quot;       &quot;;@\ 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0" borderId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3" borderId="0" applyNumberFormat="0" applyBorder="0" applyAlignment="0" applyProtection="0"/>
    <xf numFmtId="171" fontId="22" fillId="33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4" borderId="0" applyNumberFormat="0" applyBorder="0" applyAlignment="0" applyProtection="0"/>
    <xf numFmtId="171" fontId="22" fillId="34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5" borderId="0" applyNumberFormat="0" applyBorder="0" applyAlignment="0" applyProtection="0"/>
    <xf numFmtId="171" fontId="22" fillId="35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7" borderId="0" applyNumberFormat="0" applyBorder="0" applyAlignment="0" applyProtection="0"/>
    <xf numFmtId="171" fontId="22" fillId="37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8" borderId="0" applyNumberFormat="0" applyBorder="0" applyAlignment="0" applyProtection="0"/>
    <xf numFmtId="171" fontId="22" fillId="38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0" borderId="0" applyNumberFormat="0" applyBorder="0" applyAlignment="0" applyProtection="0"/>
    <xf numFmtId="171" fontId="22" fillId="40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6" borderId="0" applyNumberFormat="0" applyBorder="0" applyAlignment="0" applyProtection="0"/>
    <xf numFmtId="171" fontId="22" fillId="36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9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171" fontId="17" fillId="12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171" fontId="17" fillId="16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0" borderId="0" applyNumberFormat="0" applyBorder="0" applyAlignment="0" applyProtection="0"/>
    <xf numFmtId="171" fontId="23" fillId="40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171" fontId="17" fillId="20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1" borderId="0" applyNumberFormat="0" applyBorder="0" applyAlignment="0" applyProtection="0"/>
    <xf numFmtId="171" fontId="23" fillId="41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171" fontId="17" fillId="2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171" fontId="17" fillId="28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171" fontId="17" fillId="32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3" fillId="46" borderId="0" applyNumberFormat="0" applyBorder="0" applyAlignment="0" applyProtection="0"/>
    <xf numFmtId="171" fontId="23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171" fontId="6" fillId="2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5" fillId="35" borderId="0" applyNumberFormat="0" applyBorder="0" applyAlignment="0" applyProtection="0"/>
    <xf numFmtId="171" fontId="25" fillId="35" borderId="0" applyNumberFormat="0" applyBorder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171" fontId="11" fillId="6" borderId="4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6" fillId="47" borderId="15" applyNumberFormat="0" applyAlignment="0" applyProtection="0"/>
    <xf numFmtId="171" fontId="26" fillId="47" borderId="15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171" fontId="13" fillId="7" borderId="7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7" fillId="48" borderId="16" applyNumberFormat="0" applyAlignment="0" applyProtection="0"/>
    <xf numFmtId="171" fontId="27" fillId="48" borderId="16" applyNumberFormat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171" fontId="12" fillId="0" borderId="6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0" fontId="28" fillId="0" borderId="17" applyNumberFormat="0" applyFill="0" applyAlignment="0" applyProtection="0"/>
    <xf numFmtId="171" fontId="28" fillId="0" borderId="17" applyNumberFormat="0" applyFill="0" applyAlignment="0" applyProtection="0"/>
    <xf numFmtId="172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171" fontId="17" fillId="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49" borderId="0" applyNumberFormat="0" applyBorder="0" applyAlignment="0" applyProtection="0"/>
    <xf numFmtId="171" fontId="23" fillId="49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171" fontId="17" fillId="13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171" fontId="17" fillId="17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51" borderId="0" applyNumberFormat="0" applyBorder="0" applyAlignment="0" applyProtection="0"/>
    <xf numFmtId="171" fontId="23" fillId="51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171" fontId="17" fillId="21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4" borderId="0" applyNumberFormat="0" applyBorder="0" applyAlignment="0" applyProtection="0"/>
    <xf numFmtId="171" fontId="23" fillId="44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171" fontId="17" fillId="2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45" borderId="0" applyNumberFormat="0" applyBorder="0" applyAlignment="0" applyProtection="0"/>
    <xf numFmtId="171" fontId="23" fillId="45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171" fontId="17" fillId="29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3" fillId="52" borderId="0" applyNumberFormat="0" applyBorder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171" fontId="9" fillId="5" borderId="4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24" fillId="38" borderId="15" applyNumberFormat="0" applyAlignment="0" applyProtection="0"/>
    <xf numFmtId="171" fontId="24" fillId="38" borderId="15" applyNumberFormat="0" applyAlignment="0" applyProtection="0"/>
    <xf numFmtId="0" fontId="1" fillId="0" borderId="0" applyNumberFormat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1" fillId="0" borderId="0" applyFill="0" applyBorder="0" applyAlignment="0" applyProtection="0"/>
    <xf numFmtId="171" fontId="21" fillId="0" borderId="0" applyNumberFormat="0" applyFont="0" applyFill="0" applyBorder="0" applyAlignment="0" applyProtection="0"/>
    <xf numFmtId="174" fontId="21" fillId="0" borderId="0" applyFont="0" applyFill="0" applyBorder="0" applyAlignment="0" applyProtection="0"/>
    <xf numFmtId="175" fontId="21" fillId="0" borderId="0" applyFill="0" applyBorder="0" applyAlignment="0" applyProtection="0"/>
    <xf numFmtId="171" fontId="21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8" fontId="21" fillId="0" borderId="0" applyFont="0" applyFill="0" applyBorder="0" applyAlignment="0" applyProtection="0"/>
    <xf numFmtId="0" fontId="30" fillId="53" borderId="0" applyNumberFormat="0" applyFont="0" applyBorder="0" applyProtection="0"/>
    <xf numFmtId="179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171" fontId="7" fillId="3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6" fillId="34" borderId="0" applyNumberFormat="0" applyBorder="0" applyAlignment="0" applyProtection="0"/>
    <xf numFmtId="180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1" fontId="21" fillId="0" borderId="0" applyFill="0" applyBorder="0" applyAlignment="0" applyProtection="0"/>
    <xf numFmtId="180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81" fontId="21" fillId="0" borderId="0" applyFill="0" applyBorder="0" applyAlignment="0" applyProtection="0"/>
    <xf numFmtId="41" fontId="18" fillId="0" borderId="0" applyFont="0" applyFill="0" applyBorder="0" applyAlignment="0" applyProtection="0"/>
    <xf numFmtId="181" fontId="21" fillId="0" borderId="0" applyFill="0" applyBorder="0" applyAlignment="0" applyProtection="0"/>
    <xf numFmtId="182" fontId="21" fillId="0" borderId="0" applyFill="0" applyBorder="0" applyAlignment="0" applyProtection="0"/>
    <xf numFmtId="181" fontId="21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18" fillId="0" borderId="0" applyFont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1" fillId="0" borderId="0" applyFill="0" applyBorder="0" applyAlignment="0" applyProtection="0"/>
    <xf numFmtId="16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16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186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6" fontId="21" fillId="0" borderId="0" applyFont="0" applyFill="0" applyBorder="0" applyAlignment="0" applyProtection="0"/>
    <xf numFmtId="166" fontId="21" fillId="0" borderId="0" applyFill="0" applyBorder="0" applyAlignment="0" applyProtection="0"/>
    <xf numFmtId="185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7" fontId="21" fillId="0" borderId="0" applyFont="0" applyFill="0" applyBorder="0" applyAlignment="0" applyProtection="0"/>
    <xf numFmtId="166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66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ill="0" applyBorder="0" applyAlignment="0" applyProtection="0"/>
    <xf numFmtId="185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37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66" fontId="21" fillId="0" borderId="0" applyFill="0" applyBorder="0" applyAlignment="0" applyProtection="0"/>
    <xf numFmtId="16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ill="0" applyBorder="0" applyAlignment="0" applyProtection="0"/>
    <xf numFmtId="185" fontId="21" fillId="0" borderId="0" applyFont="0" applyFill="0" applyBorder="0" applyAlignment="0" applyProtection="0"/>
    <xf numFmtId="188" fontId="21" fillId="0" borderId="0" applyFill="0" applyBorder="0" applyAlignment="0" applyProtection="0"/>
    <xf numFmtId="166" fontId="21" fillId="0" borderId="0" applyFill="0" applyBorder="0" applyAlignment="0" applyProtection="0"/>
    <xf numFmtId="183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169" fontId="1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1" fillId="0" borderId="0" applyFill="0" applyBorder="0" applyAlignment="0" applyProtection="0"/>
    <xf numFmtId="188" fontId="21" fillId="0" borderId="0" applyFill="0" applyBorder="0" applyAlignment="0" applyProtection="0"/>
    <xf numFmtId="166" fontId="21" fillId="0" borderId="0" applyFill="0" applyBorder="0" applyAlignment="0" applyProtection="0"/>
    <xf numFmtId="188" fontId="21" fillId="0" borderId="0" applyFill="0" applyBorder="0" applyAlignment="0" applyProtection="0"/>
    <xf numFmtId="166" fontId="21" fillId="0" borderId="0" applyFill="0" applyBorder="0" applyAlignment="0" applyProtection="0"/>
    <xf numFmtId="183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1" fillId="0" borderId="0" applyFill="0" applyBorder="0" applyAlignment="0" applyProtection="0"/>
    <xf numFmtId="169" fontId="1" fillId="0" borderId="0" applyFont="0" applyFill="0" applyBorder="0" applyAlignment="0" applyProtection="0"/>
    <xf numFmtId="188" fontId="21" fillId="0" borderId="0" applyFill="0" applyBorder="0" applyAlignment="0" applyProtection="0"/>
    <xf numFmtId="166" fontId="21" fillId="0" borderId="0" applyFill="0" applyBorder="0" applyAlignment="0" applyProtection="0"/>
    <xf numFmtId="188" fontId="21" fillId="0" borderId="0" applyFill="0" applyBorder="0" applyAlignment="0" applyProtection="0"/>
    <xf numFmtId="166" fontId="21" fillId="0" borderId="0" applyFill="0" applyBorder="0" applyAlignment="0" applyProtection="0"/>
    <xf numFmtId="188" fontId="21" fillId="0" borderId="0" applyFill="0" applyBorder="0" applyAlignment="0" applyProtection="0"/>
    <xf numFmtId="166" fontId="21" fillId="0" borderId="0" applyFill="0" applyBorder="0" applyAlignment="0" applyProtection="0"/>
    <xf numFmtId="183" fontId="21" fillId="0" borderId="0" applyFill="0" applyBorder="0" applyAlignment="0" applyProtection="0"/>
    <xf numFmtId="188" fontId="21" fillId="0" borderId="0" applyFill="0" applyBorder="0" applyAlignment="0" applyProtection="0"/>
    <xf numFmtId="169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5" fontId="21" fillId="0" borderId="0" applyFill="0" applyBorder="0" applyAlignment="0" applyProtection="0"/>
    <xf numFmtId="192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0" fontId="40" fillId="0" borderId="0" applyNumberFormat="0" applyBorder="0" applyProtection="0"/>
    <xf numFmtId="19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9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40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171" fontId="8" fillId="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41" fillId="54" borderId="0" applyNumberFormat="0" applyBorder="0" applyAlignment="0" applyProtection="0"/>
    <xf numFmtId="171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1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171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39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6" fontId="42" fillId="0" borderId="0"/>
    <xf numFmtId="37" fontId="39" fillId="0" borderId="0"/>
    <xf numFmtId="0" fontId="1" fillId="0" borderId="0"/>
    <xf numFmtId="196" fontId="42" fillId="0" borderId="0"/>
    <xf numFmtId="37" fontId="39" fillId="0" borderId="0"/>
    <xf numFmtId="197" fontId="42" fillId="0" borderId="0"/>
    <xf numFmtId="196" fontId="42" fillId="0" borderId="0"/>
    <xf numFmtId="37" fontId="39" fillId="0" borderId="0"/>
    <xf numFmtId="197" fontId="42" fillId="0" borderId="0"/>
    <xf numFmtId="196" fontId="42" fillId="0" borderId="0"/>
    <xf numFmtId="37" fontId="39" fillId="0" borderId="0"/>
    <xf numFmtId="197" fontId="42" fillId="0" borderId="0"/>
    <xf numFmtId="37" fontId="39" fillId="0" borderId="0"/>
    <xf numFmtId="19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2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39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1" fontId="22" fillId="0" borderId="0"/>
    <xf numFmtId="0" fontId="18" fillId="0" borderId="0" applyNumberFormat="0" applyFill="0" applyBorder="0" applyAlignment="0" applyProtection="0"/>
    <xf numFmtId="196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6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7" fontId="42" fillId="0" borderId="0"/>
    <xf numFmtId="196" fontId="42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1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71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71" fontId="1" fillId="0" borderId="0"/>
    <xf numFmtId="0" fontId="21" fillId="0" borderId="0"/>
    <xf numFmtId="0" fontId="21" fillId="0" borderId="0"/>
    <xf numFmtId="171" fontId="1" fillId="0" borderId="0"/>
    <xf numFmtId="0" fontId="21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71" fontId="1" fillId="0" borderId="0"/>
    <xf numFmtId="0" fontId="21" fillId="0" borderId="0"/>
    <xf numFmtId="0" fontId="21" fillId="0" borderId="0"/>
    <xf numFmtId="171" fontId="1" fillId="0" borderId="0"/>
    <xf numFmtId="0" fontId="21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71" fontId="1" fillId="0" borderId="0"/>
    <xf numFmtId="0" fontId="21" fillId="0" borderId="0"/>
    <xf numFmtId="0" fontId="21" fillId="0" borderId="0"/>
    <xf numFmtId="171" fontId="1" fillId="0" borderId="0"/>
    <xf numFmtId="0" fontId="21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71" fontId="1" fillId="0" borderId="0"/>
    <xf numFmtId="0" fontId="21" fillId="0" borderId="0"/>
    <xf numFmtId="0" fontId="21" fillId="0" borderId="0"/>
    <xf numFmtId="171" fontId="1" fillId="0" borderId="0"/>
    <xf numFmtId="0" fontId="21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71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171" fontId="22" fillId="8" borderId="8" applyNumberFormat="0" applyFont="0" applyAlignment="0" applyProtection="0"/>
    <xf numFmtId="171" fontId="22" fillId="8" borderId="8" applyNumberFormat="0" applyFont="0" applyAlignment="0" applyProtection="0"/>
    <xf numFmtId="171" fontId="22" fillId="8" borderId="8" applyNumberFormat="0" applyFont="0" applyAlignment="0" applyProtection="0"/>
    <xf numFmtId="171" fontId="21" fillId="55" borderId="18" applyNumberFormat="0" applyFont="0" applyAlignment="0" applyProtection="0"/>
    <xf numFmtId="171" fontId="21" fillId="55" borderId="18" applyNumberFormat="0" applyFont="0" applyAlignment="0" applyProtection="0"/>
    <xf numFmtId="171" fontId="21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0" fontId="22" fillId="55" borderId="18" applyNumberFormat="0" applyFont="0" applyAlignment="0" applyProtection="0"/>
    <xf numFmtId="171" fontId="22" fillId="55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171" fontId="10" fillId="6" borderId="5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48" fillId="47" borderId="19" applyNumberFormat="0" applyAlignment="0" applyProtection="0"/>
    <xf numFmtId="171" fontId="48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171" fontId="3" fillId="0" borderId="1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2" fillId="0" borderId="20" applyNumberFormat="0" applyFill="0" applyAlignment="0" applyProtection="0"/>
    <xf numFmtId="171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171" fontId="4" fillId="0" borderId="2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4" fillId="0" borderId="21" applyNumberFormat="0" applyFill="0" applyAlignment="0" applyProtection="0"/>
    <xf numFmtId="171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171" fontId="5" fillId="0" borderId="3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29" fillId="0" borderId="22" applyNumberFormat="0" applyFill="0" applyAlignment="0" applyProtection="0"/>
    <xf numFmtId="171" fontId="29" fillId="0" borderId="22" applyNumberFormat="0" applyFill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171" fontId="16" fillId="0" borderId="9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  <xf numFmtId="0" fontId="55" fillId="0" borderId="23" applyNumberFormat="0" applyFill="0" applyAlignment="0" applyProtection="0"/>
    <xf numFmtId="171" fontId="55" fillId="0" borderId="23" applyNumberFormat="0" applyFill="0" applyAlignment="0" applyProtection="0"/>
  </cellStyleXfs>
  <cellXfs count="47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 indent="3"/>
    </xf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indent="7"/>
    </xf>
    <xf numFmtId="0" fontId="18" fillId="0" borderId="0" xfId="0" applyFont="1" applyFill="1" applyBorder="1"/>
    <xf numFmtId="165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Border="1" applyAlignment="1" applyProtection="1">
      <alignment horizontal="right"/>
    </xf>
    <xf numFmtId="166" fontId="18" fillId="0" borderId="0" xfId="0" applyNumberFormat="1" applyFont="1" applyFill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 applyProtection="1">
      <alignment horizontal="right"/>
    </xf>
    <xf numFmtId="167" fontId="18" fillId="0" borderId="0" xfId="1" applyNumberFormat="1" applyFont="1" applyFill="1" applyAlignment="1" applyProtection="1">
      <alignment horizontal="right" vertical="center"/>
    </xf>
    <xf numFmtId="3" fontId="18" fillId="0" borderId="0" xfId="0" applyNumberFormat="1" applyFont="1" applyFill="1" applyAlignment="1" applyProtection="1">
      <alignment horizontal="right" indent="3"/>
    </xf>
    <xf numFmtId="166" fontId="18" fillId="0" borderId="0" xfId="0" applyNumberFormat="1" applyFont="1" applyFill="1" applyAlignment="1" applyProtection="1">
      <alignment horizontal="right" indent="3"/>
    </xf>
    <xf numFmtId="167" fontId="18" fillId="0" borderId="0" xfId="1" applyNumberFormat="1" applyFont="1" applyFill="1" applyAlignment="1" applyProtection="1">
      <alignment horizontal="left" vertical="center" indent="4"/>
    </xf>
    <xf numFmtId="164" fontId="18" fillId="0" borderId="0" xfId="0" applyNumberFormat="1" applyFont="1" applyFill="1" applyAlignment="1" applyProtection="1">
      <alignment horizontal="right" indent="4"/>
    </xf>
    <xf numFmtId="165" fontId="18" fillId="0" borderId="0" xfId="0" applyNumberFormat="1" applyFont="1" applyFill="1" applyBorder="1" applyAlignment="1" applyProtection="1">
      <alignment horizontal="right" indent="3"/>
    </xf>
    <xf numFmtId="168" fontId="18" fillId="0" borderId="0" xfId="1" applyNumberFormat="1" applyFont="1" applyFill="1" applyAlignment="1" applyProtection="1">
      <alignment horizontal="right" vertical="center" indent="3"/>
    </xf>
    <xf numFmtId="169" fontId="18" fillId="0" borderId="0" xfId="1" applyNumberFormat="1" applyFont="1" applyFill="1" applyAlignment="1" applyProtection="1">
      <alignment horizontal="right" vertical="center" indent="2"/>
    </xf>
    <xf numFmtId="165" fontId="18" fillId="0" borderId="0" xfId="0" applyNumberFormat="1" applyFont="1" applyFill="1" applyBorder="1" applyAlignment="1">
      <alignment horizontal="right" indent="3"/>
    </xf>
    <xf numFmtId="164" fontId="18" fillId="0" borderId="0" xfId="1" applyNumberFormat="1" applyFont="1" applyFill="1" applyAlignment="1" applyProtection="1">
      <alignment horizontal="right" vertical="center"/>
    </xf>
    <xf numFmtId="170" fontId="18" fillId="0" borderId="0" xfId="1" applyNumberFormat="1" applyFont="1" applyFill="1" applyAlignment="1" applyProtection="1">
      <alignment horizontal="right" vertical="center"/>
    </xf>
    <xf numFmtId="170" fontId="18" fillId="0" borderId="0" xfId="0" applyNumberFormat="1" applyFont="1" applyFill="1" applyAlignment="1" applyProtection="1">
      <alignment horizontal="right"/>
    </xf>
    <xf numFmtId="0" fontId="18" fillId="0" borderId="14" xfId="0" applyFont="1" applyFill="1" applyBorder="1" applyAlignment="1" applyProtection="1">
      <alignment horizontal="left"/>
    </xf>
    <xf numFmtId="3" fontId="18" fillId="0" borderId="14" xfId="0" applyNumberFormat="1" applyFont="1" applyFill="1" applyBorder="1" applyAlignment="1" applyProtection="1">
      <alignment horizontal="right"/>
    </xf>
    <xf numFmtId="3" fontId="18" fillId="0" borderId="14" xfId="0" applyNumberFormat="1" applyFont="1" applyFill="1" applyBorder="1" applyAlignment="1" applyProtection="1">
      <alignment horizontal="right" indent="3"/>
    </xf>
    <xf numFmtId="4" fontId="18" fillId="0" borderId="14" xfId="0" applyNumberFormat="1" applyFont="1" applyFill="1" applyBorder="1" applyAlignment="1" applyProtection="1">
      <alignment horizontal="right"/>
    </xf>
    <xf numFmtId="37" fontId="18" fillId="0" borderId="0" xfId="0" applyNumberFormat="1" applyFont="1" applyFill="1" applyProtection="1"/>
    <xf numFmtId="37" fontId="18" fillId="0" borderId="0" xfId="0" applyNumberFormat="1" applyFont="1" applyFill="1" applyAlignment="1" applyProtection="1">
      <alignment horizontal="right" indent="3"/>
    </xf>
    <xf numFmtId="4" fontId="18" fillId="0" borderId="0" xfId="0" applyNumberFormat="1" applyFont="1" applyFill="1" applyProtection="1"/>
    <xf numFmtId="3" fontId="18" fillId="0" borderId="0" xfId="0" applyNumberFormat="1" applyFont="1" applyFill="1" applyBorder="1"/>
    <xf numFmtId="3" fontId="20" fillId="56" borderId="0" xfId="0" applyNumberFormat="1" applyFont="1" applyFill="1" applyAlignment="1" applyProtection="1">
      <alignment horizontal="right"/>
    </xf>
    <xf numFmtId="164" fontId="20" fillId="56" borderId="0" xfId="0" applyNumberFormat="1" applyFont="1" applyFill="1" applyAlignment="1" applyProtection="1">
      <alignment horizontal="right"/>
    </xf>
    <xf numFmtId="165" fontId="20" fillId="56" borderId="0" xfId="0" applyNumberFormat="1" applyFont="1" applyFill="1" applyAlignment="1" applyProtection="1">
      <alignment horizontal="right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20" fillId="56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showGridLines="0" tabSelected="1" zoomScale="70" zoomScaleNormal="70" workbookViewId="0">
      <selection activeCell="M13" sqref="M13"/>
    </sheetView>
  </sheetViews>
  <sheetFormatPr baseColWidth="10" defaultRowHeight="15"/>
  <cols>
    <col min="1" max="1" width="3.7109375" style="3" customWidth="1"/>
    <col min="2" max="2" width="31" style="1" customWidth="1"/>
    <col min="3" max="3" width="11.42578125" style="1" customWidth="1"/>
    <col min="4" max="4" width="11.28515625" style="2" customWidth="1"/>
    <col min="5" max="5" width="11" style="1" customWidth="1"/>
    <col min="6" max="6" width="12.7109375" style="1" customWidth="1"/>
    <col min="7" max="7" width="13.42578125" style="1" customWidth="1"/>
    <col min="8" max="8" width="13.5703125" style="1" customWidth="1"/>
    <col min="9" max="9" width="12.7109375" style="1" customWidth="1"/>
    <col min="10" max="10" width="11.28515625" style="1" customWidth="1"/>
    <col min="11" max="11" width="12.7109375" style="1" customWidth="1"/>
    <col min="12" max="12" width="13.5703125" style="1" customWidth="1"/>
    <col min="13" max="13" width="13.42578125" style="1" customWidth="1"/>
    <col min="14" max="16384" width="11.42578125" style="1"/>
  </cols>
  <sheetData>
    <row r="2" spans="1:13" ht="19.5" customHeight="1">
      <c r="B2" s="4" t="s">
        <v>0</v>
      </c>
    </row>
    <row r="3" spans="1:13" ht="5.0999999999999996" customHeight="1"/>
    <row r="4" spans="1:13" s="6" customFormat="1" ht="22.5" customHeight="1">
      <c r="A4" s="5"/>
      <c r="B4" s="41" t="s">
        <v>1</v>
      </c>
      <c r="C4" s="44" t="s">
        <v>2</v>
      </c>
      <c r="D4" s="44"/>
      <c r="E4" s="44"/>
      <c r="F4" s="44"/>
      <c r="G4" s="44"/>
      <c r="H4" s="44" t="s">
        <v>3</v>
      </c>
      <c r="I4" s="44"/>
      <c r="J4" s="44"/>
      <c r="K4" s="44"/>
      <c r="L4" s="44"/>
    </row>
    <row r="5" spans="1:13" s="6" customFormat="1" ht="12.75" customHeight="1">
      <c r="A5" s="7"/>
      <c r="B5" s="42"/>
      <c r="C5" s="40" t="s">
        <v>4</v>
      </c>
      <c r="D5" s="40" t="s">
        <v>5</v>
      </c>
      <c r="E5" s="40" t="s">
        <v>6</v>
      </c>
      <c r="F5" s="40" t="s">
        <v>7</v>
      </c>
      <c r="G5" s="40" t="s">
        <v>8</v>
      </c>
      <c r="H5" s="40" t="s">
        <v>4</v>
      </c>
      <c r="I5" s="40" t="s">
        <v>5</v>
      </c>
      <c r="J5" s="40" t="s">
        <v>6</v>
      </c>
      <c r="K5" s="40" t="s">
        <v>7</v>
      </c>
      <c r="L5" s="40" t="s">
        <v>8</v>
      </c>
    </row>
    <row r="6" spans="1:13" s="6" customFormat="1">
      <c r="A6" s="7"/>
      <c r="B6" s="43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5.0999999999999996" customHeight="1">
      <c r="B7" s="8"/>
      <c r="H7" s="9"/>
      <c r="I7" s="9"/>
      <c r="J7" s="9"/>
      <c r="K7" s="9"/>
      <c r="L7" s="9"/>
    </row>
    <row r="8" spans="1:13">
      <c r="B8" s="45">
        <v>2016</v>
      </c>
      <c r="C8" s="37">
        <f t="shared" ref="C8:L8" si="0">SUM(C9:C25)</f>
        <v>259</v>
      </c>
      <c r="D8" s="37">
        <f t="shared" si="0"/>
        <v>47</v>
      </c>
      <c r="E8" s="37">
        <f t="shared" si="0"/>
        <v>15</v>
      </c>
      <c r="F8" s="37">
        <f t="shared" si="0"/>
        <v>178</v>
      </c>
      <c r="G8" s="38">
        <f t="shared" si="0"/>
        <v>19</v>
      </c>
      <c r="H8" s="39">
        <f t="shared" si="0"/>
        <v>47577.757799999999</v>
      </c>
      <c r="I8" s="39">
        <f t="shared" si="0"/>
        <v>6.8969000000000005</v>
      </c>
      <c r="J8" s="39">
        <f t="shared" si="0"/>
        <v>9.8609000000000009</v>
      </c>
      <c r="K8" s="39">
        <f t="shared" si="0"/>
        <v>3743</v>
      </c>
      <c r="L8" s="39">
        <f t="shared" si="0"/>
        <v>43818</v>
      </c>
      <c r="M8" s="10"/>
    </row>
    <row r="9" spans="1:13" ht="14.1" customHeight="1">
      <c r="B9" s="46" t="s">
        <v>9</v>
      </c>
      <c r="C9" s="11">
        <f>SUM(D9:G9)</f>
        <v>11</v>
      </c>
      <c r="D9" s="12">
        <v>5</v>
      </c>
      <c r="E9" s="12">
        <v>1</v>
      </c>
      <c r="F9" s="12">
        <v>5</v>
      </c>
      <c r="G9" s="13">
        <v>0</v>
      </c>
      <c r="H9" s="14">
        <f>SUM(I9:L9)</f>
        <v>68.292699999999996</v>
      </c>
      <c r="I9" s="15">
        <v>1.2944</v>
      </c>
      <c r="J9" s="15">
        <v>0.99829999999999997</v>
      </c>
      <c r="K9" s="15">
        <v>66</v>
      </c>
      <c r="L9" s="16">
        <v>0</v>
      </c>
      <c r="M9" s="10"/>
    </row>
    <row r="10" spans="1:13" ht="14.1" customHeight="1">
      <c r="B10" s="46" t="s">
        <v>10</v>
      </c>
      <c r="C10" s="11">
        <f t="shared" ref="C10:C25" si="1">SUM(D10:G10)</f>
        <v>33</v>
      </c>
      <c r="D10" s="12">
        <v>7</v>
      </c>
      <c r="E10" s="16">
        <v>0</v>
      </c>
      <c r="F10" s="12">
        <v>26</v>
      </c>
      <c r="G10" s="13">
        <v>0</v>
      </c>
      <c r="H10" s="14">
        <f t="shared" ref="H10:H25" si="2">SUM(I10:L10)</f>
        <v>206</v>
      </c>
      <c r="I10" s="15">
        <v>1</v>
      </c>
      <c r="J10" s="16">
        <v>0</v>
      </c>
      <c r="K10" s="15">
        <v>205</v>
      </c>
      <c r="L10" s="16">
        <v>0</v>
      </c>
      <c r="M10" s="10"/>
    </row>
    <row r="11" spans="1:13" ht="14.1" customHeight="1">
      <c r="B11" s="46" t="s">
        <v>11</v>
      </c>
      <c r="C11" s="11">
        <f t="shared" si="1"/>
        <v>23</v>
      </c>
      <c r="D11" s="12">
        <v>1</v>
      </c>
      <c r="E11" s="12">
        <v>1</v>
      </c>
      <c r="F11" s="12">
        <v>21</v>
      </c>
      <c r="G11" s="13">
        <v>0</v>
      </c>
      <c r="H11" s="14">
        <f t="shared" si="2"/>
        <v>91.799000000000007</v>
      </c>
      <c r="I11" s="15">
        <v>0.79900000000000004</v>
      </c>
      <c r="J11" s="15">
        <v>1</v>
      </c>
      <c r="K11" s="15">
        <v>90</v>
      </c>
      <c r="L11" s="16">
        <v>0</v>
      </c>
      <c r="M11" s="10"/>
    </row>
    <row r="12" spans="1:13" ht="14.1" customHeight="1">
      <c r="B12" s="46" t="s">
        <v>12</v>
      </c>
      <c r="C12" s="11">
        <f t="shared" si="1"/>
        <v>10</v>
      </c>
      <c r="D12" s="13">
        <v>0</v>
      </c>
      <c r="E12" s="12">
        <v>2</v>
      </c>
      <c r="F12" s="12">
        <v>8</v>
      </c>
      <c r="G12" s="13">
        <v>0</v>
      </c>
      <c r="H12" s="14">
        <f t="shared" si="2"/>
        <v>93.385999999999996</v>
      </c>
      <c r="I12" s="16">
        <v>0</v>
      </c>
      <c r="J12" s="15">
        <v>0.38600000000000001</v>
      </c>
      <c r="K12" s="15">
        <v>93</v>
      </c>
      <c r="L12" s="16">
        <v>0</v>
      </c>
      <c r="M12" s="10"/>
    </row>
    <row r="13" spans="1:13" ht="14.1" customHeight="1">
      <c r="B13" s="46" t="s">
        <v>13</v>
      </c>
      <c r="C13" s="11">
        <f t="shared" si="1"/>
        <v>33</v>
      </c>
      <c r="D13" s="12">
        <v>5</v>
      </c>
      <c r="E13" s="16">
        <v>0</v>
      </c>
      <c r="F13" s="12">
        <v>28</v>
      </c>
      <c r="G13" s="13">
        <v>0</v>
      </c>
      <c r="H13" s="14">
        <f t="shared" si="2"/>
        <v>221.5</v>
      </c>
      <c r="I13" s="15">
        <v>0.5</v>
      </c>
      <c r="J13" s="16">
        <v>0</v>
      </c>
      <c r="K13" s="15">
        <v>221</v>
      </c>
      <c r="L13" s="16">
        <v>0</v>
      </c>
      <c r="M13" s="10"/>
    </row>
    <row r="14" spans="1:13" ht="14.1" customHeight="1">
      <c r="B14" s="46" t="s">
        <v>14</v>
      </c>
      <c r="C14" s="11">
        <f t="shared" si="1"/>
        <v>5</v>
      </c>
      <c r="D14" s="13">
        <v>0</v>
      </c>
      <c r="E14" s="12">
        <v>1</v>
      </c>
      <c r="F14" s="12">
        <v>4</v>
      </c>
      <c r="G14" s="13">
        <v>0</v>
      </c>
      <c r="H14" s="14">
        <f t="shared" si="2"/>
        <v>34.888500000000001</v>
      </c>
      <c r="I14" s="16">
        <v>0</v>
      </c>
      <c r="J14" s="15">
        <v>1.8885000000000001</v>
      </c>
      <c r="K14" s="15">
        <v>33</v>
      </c>
      <c r="L14" s="16">
        <v>0</v>
      </c>
      <c r="M14" s="10"/>
    </row>
    <row r="15" spans="1:13" ht="14.1" customHeight="1">
      <c r="B15" s="46" t="s">
        <v>15</v>
      </c>
      <c r="C15" s="11">
        <f t="shared" si="1"/>
        <v>31</v>
      </c>
      <c r="D15" s="12">
        <v>12</v>
      </c>
      <c r="E15" s="12">
        <v>1</v>
      </c>
      <c r="F15" s="12">
        <v>18</v>
      </c>
      <c r="G15" s="13">
        <v>0</v>
      </c>
      <c r="H15" s="14">
        <f t="shared" si="2"/>
        <v>157.2424</v>
      </c>
      <c r="I15" s="15">
        <v>1</v>
      </c>
      <c r="J15" s="15">
        <v>1.2423999999999999</v>
      </c>
      <c r="K15" s="15">
        <v>155</v>
      </c>
      <c r="L15" s="16">
        <v>0</v>
      </c>
      <c r="M15" s="10"/>
    </row>
    <row r="16" spans="1:13" ht="14.1" customHeight="1">
      <c r="B16" s="46" t="s">
        <v>16</v>
      </c>
      <c r="C16" s="11">
        <f t="shared" si="1"/>
        <v>4</v>
      </c>
      <c r="D16" s="12">
        <v>1</v>
      </c>
      <c r="E16" s="12">
        <v>2</v>
      </c>
      <c r="F16" s="12">
        <v>1</v>
      </c>
      <c r="G16" s="13">
        <v>0</v>
      </c>
      <c r="H16" s="14">
        <f t="shared" si="2"/>
        <v>6.6</v>
      </c>
      <c r="I16" s="15">
        <v>0.6</v>
      </c>
      <c r="J16" s="15">
        <v>1</v>
      </c>
      <c r="K16" s="15">
        <v>5</v>
      </c>
      <c r="L16" s="16">
        <v>0</v>
      </c>
      <c r="M16" s="10"/>
    </row>
    <row r="17" spans="2:13" ht="14.1" customHeight="1">
      <c r="B17" s="46" t="s">
        <v>17</v>
      </c>
      <c r="C17" s="11">
        <f t="shared" si="1"/>
        <v>12</v>
      </c>
      <c r="D17" s="13">
        <v>0</v>
      </c>
      <c r="E17" s="12">
        <v>5</v>
      </c>
      <c r="F17" s="12">
        <v>7</v>
      </c>
      <c r="G17" s="13">
        <v>0</v>
      </c>
      <c r="H17" s="14">
        <f t="shared" si="2"/>
        <v>23</v>
      </c>
      <c r="I17" s="16">
        <v>0</v>
      </c>
      <c r="J17" s="15">
        <v>1</v>
      </c>
      <c r="K17" s="15">
        <v>22</v>
      </c>
      <c r="L17" s="16">
        <v>0</v>
      </c>
      <c r="M17" s="10"/>
    </row>
    <row r="18" spans="2:13" ht="14.1" customHeight="1">
      <c r="B18" s="46" t="s">
        <v>18</v>
      </c>
      <c r="C18" s="11">
        <f t="shared" si="1"/>
        <v>36</v>
      </c>
      <c r="D18" s="12">
        <v>7</v>
      </c>
      <c r="E18" s="12">
        <v>1</v>
      </c>
      <c r="F18" s="12">
        <v>28</v>
      </c>
      <c r="G18" s="13">
        <v>0</v>
      </c>
      <c r="H18" s="14">
        <f t="shared" si="2"/>
        <v>224.36500000000001</v>
      </c>
      <c r="I18" s="15">
        <v>0.36499999999999999</v>
      </c>
      <c r="J18" s="15">
        <v>1</v>
      </c>
      <c r="K18" s="15">
        <v>223</v>
      </c>
      <c r="L18" s="16">
        <v>0</v>
      </c>
      <c r="M18" s="10"/>
    </row>
    <row r="19" spans="2:13" ht="14.1" customHeight="1">
      <c r="B19" s="46" t="s">
        <v>19</v>
      </c>
      <c r="C19" s="11">
        <f t="shared" si="1"/>
        <v>11</v>
      </c>
      <c r="D19" s="12">
        <v>1</v>
      </c>
      <c r="E19" s="17">
        <v>0</v>
      </c>
      <c r="F19" s="12">
        <v>10</v>
      </c>
      <c r="G19" s="13">
        <v>0</v>
      </c>
      <c r="H19" s="14">
        <f t="shared" si="2"/>
        <v>9.2769999999999992</v>
      </c>
      <c r="I19" s="15">
        <v>0.27700000000000002</v>
      </c>
      <c r="J19" s="16">
        <v>0</v>
      </c>
      <c r="K19" s="15">
        <v>9</v>
      </c>
      <c r="L19" s="16">
        <v>0</v>
      </c>
      <c r="M19" s="10"/>
    </row>
    <row r="20" spans="2:13" ht="14.1" customHeight="1">
      <c r="B20" s="46" t="s">
        <v>20</v>
      </c>
      <c r="C20" s="11">
        <f t="shared" si="1"/>
        <v>7</v>
      </c>
      <c r="D20" s="12">
        <v>4</v>
      </c>
      <c r="E20" s="17">
        <v>0</v>
      </c>
      <c r="F20" s="12">
        <v>3</v>
      </c>
      <c r="G20" s="13">
        <v>0</v>
      </c>
      <c r="H20" s="14">
        <f t="shared" si="2"/>
        <v>41.898099999999999</v>
      </c>
      <c r="I20" s="15">
        <v>0.89810000000000001</v>
      </c>
      <c r="J20" s="16">
        <v>0</v>
      </c>
      <c r="K20" s="15">
        <v>41</v>
      </c>
      <c r="L20" s="16">
        <v>0</v>
      </c>
      <c r="M20" s="10"/>
    </row>
    <row r="21" spans="2:13" ht="14.1" customHeight="1">
      <c r="B21" s="46" t="s">
        <v>21</v>
      </c>
      <c r="C21" s="11">
        <f t="shared" si="1"/>
        <v>2</v>
      </c>
      <c r="D21" s="13">
        <v>0</v>
      </c>
      <c r="E21" s="12">
        <v>1</v>
      </c>
      <c r="F21" s="12">
        <v>1</v>
      </c>
      <c r="G21" s="13">
        <v>0</v>
      </c>
      <c r="H21" s="14">
        <f t="shared" si="2"/>
        <v>13.345700000000001</v>
      </c>
      <c r="I21" s="16">
        <v>0</v>
      </c>
      <c r="J21" s="15">
        <v>1.3456999999999999</v>
      </c>
      <c r="K21" s="15">
        <v>12</v>
      </c>
      <c r="L21" s="16">
        <v>0</v>
      </c>
      <c r="M21" s="10"/>
    </row>
    <row r="22" spans="2:13" ht="14.1" customHeight="1">
      <c r="B22" s="46" t="s">
        <v>22</v>
      </c>
      <c r="C22" s="11">
        <f t="shared" si="1"/>
        <v>19</v>
      </c>
      <c r="D22" s="12">
        <v>4</v>
      </c>
      <c r="E22" s="17">
        <v>0</v>
      </c>
      <c r="F22" s="12">
        <v>15</v>
      </c>
      <c r="G22" s="13">
        <v>0</v>
      </c>
      <c r="H22" s="14">
        <f t="shared" si="2"/>
        <v>174.1634</v>
      </c>
      <c r="I22" s="15">
        <v>0.16339999999999999</v>
      </c>
      <c r="J22" s="16">
        <v>0</v>
      </c>
      <c r="K22" s="15">
        <v>174</v>
      </c>
      <c r="L22" s="16">
        <v>0</v>
      </c>
      <c r="M22" s="10"/>
    </row>
    <row r="23" spans="2:13" ht="14.1" customHeight="1">
      <c r="B23" s="46" t="s">
        <v>23</v>
      </c>
      <c r="C23" s="12">
        <f t="shared" si="1"/>
        <v>4</v>
      </c>
      <c r="D23" s="13">
        <v>0</v>
      </c>
      <c r="E23" s="17">
        <v>0</v>
      </c>
      <c r="F23" s="12">
        <v>2</v>
      </c>
      <c r="G23" s="16">
        <v>2</v>
      </c>
      <c r="H23" s="14">
        <f t="shared" si="2"/>
        <v>1949</v>
      </c>
      <c r="I23" s="16">
        <v>0</v>
      </c>
      <c r="J23" s="16">
        <v>0</v>
      </c>
      <c r="K23" s="15">
        <v>7</v>
      </c>
      <c r="L23" s="15">
        <v>1942</v>
      </c>
      <c r="M23" s="10"/>
    </row>
    <row r="24" spans="2:13" ht="14.1" customHeight="1">
      <c r="B24" s="46" t="s">
        <v>24</v>
      </c>
      <c r="C24" s="11">
        <f t="shared" si="1"/>
        <v>10</v>
      </c>
      <c r="D24" s="13">
        <v>0</v>
      </c>
      <c r="E24" s="17">
        <v>0</v>
      </c>
      <c r="F24" s="12">
        <v>1</v>
      </c>
      <c r="G24" s="16">
        <v>9</v>
      </c>
      <c r="H24" s="14">
        <f t="shared" si="2"/>
        <v>17490</v>
      </c>
      <c r="I24" s="16">
        <v>0</v>
      </c>
      <c r="J24" s="16">
        <v>0</v>
      </c>
      <c r="K24" s="15">
        <v>2387</v>
      </c>
      <c r="L24" s="15">
        <v>15103</v>
      </c>
      <c r="M24" s="10"/>
    </row>
    <row r="25" spans="2:13" ht="13.5" customHeight="1">
      <c r="B25" s="46" t="s">
        <v>25</v>
      </c>
      <c r="C25" s="11">
        <f t="shared" si="1"/>
        <v>8</v>
      </c>
      <c r="D25" s="13">
        <v>0</v>
      </c>
      <c r="E25" s="17">
        <v>0</v>
      </c>
      <c r="F25" s="13">
        <v>0</v>
      </c>
      <c r="G25" s="16">
        <v>8</v>
      </c>
      <c r="H25" s="14">
        <f t="shared" si="2"/>
        <v>26773</v>
      </c>
      <c r="I25" s="16">
        <v>0</v>
      </c>
      <c r="J25" s="16">
        <v>0</v>
      </c>
      <c r="K25" s="16">
        <v>0</v>
      </c>
      <c r="L25" s="15">
        <v>26773</v>
      </c>
      <c r="M25" s="10"/>
    </row>
    <row r="26" spans="2:13" ht="13.5" customHeight="1">
      <c r="B26" s="46"/>
      <c r="C26" s="18"/>
      <c r="D26" s="19"/>
      <c r="E26" s="20"/>
      <c r="F26" s="19"/>
      <c r="G26" s="21"/>
      <c r="H26" s="22"/>
      <c r="I26" s="23"/>
      <c r="J26" s="23"/>
      <c r="K26" s="24"/>
      <c r="L26" s="25"/>
      <c r="M26" s="10"/>
    </row>
    <row r="27" spans="2:13" ht="13.5" customHeight="1">
      <c r="B27" s="45">
        <v>2017</v>
      </c>
      <c r="C27" s="37">
        <f t="shared" ref="C27:L27" si="3">SUM(C28:C44)</f>
        <v>698</v>
      </c>
      <c r="D27" s="37">
        <f t="shared" si="3"/>
        <v>83</v>
      </c>
      <c r="E27" s="37">
        <f t="shared" si="3"/>
        <v>61</v>
      </c>
      <c r="F27" s="37">
        <f t="shared" si="3"/>
        <v>537</v>
      </c>
      <c r="G27" s="38">
        <f t="shared" si="3"/>
        <v>17</v>
      </c>
      <c r="H27" s="39">
        <f t="shared" si="3"/>
        <v>56323.199999999997</v>
      </c>
      <c r="I27" s="39">
        <f t="shared" si="3"/>
        <v>5.69</v>
      </c>
      <c r="J27" s="39">
        <f t="shared" si="3"/>
        <v>33.03</v>
      </c>
      <c r="K27" s="39">
        <f t="shared" si="3"/>
        <v>5208.5199999999995</v>
      </c>
      <c r="L27" s="39">
        <f t="shared" si="3"/>
        <v>51075.960000000006</v>
      </c>
      <c r="M27" s="10"/>
    </row>
    <row r="28" spans="2:13" ht="13.5" customHeight="1">
      <c r="B28" s="46" t="s">
        <v>9</v>
      </c>
      <c r="C28" s="16">
        <f>SUM(D28:G28)</f>
        <v>0</v>
      </c>
      <c r="D28" s="16">
        <v>0</v>
      </c>
      <c r="E28" s="16">
        <v>0</v>
      </c>
      <c r="F28" s="16">
        <v>0</v>
      </c>
      <c r="G28" s="16">
        <v>0</v>
      </c>
      <c r="H28" s="26">
        <f>SUM(I28:L28)</f>
        <v>0</v>
      </c>
      <c r="I28" s="16">
        <v>0</v>
      </c>
      <c r="J28" s="16">
        <v>0</v>
      </c>
      <c r="K28" s="16">
        <v>0</v>
      </c>
      <c r="L28" s="16">
        <v>0</v>
      </c>
      <c r="M28" s="10"/>
    </row>
    <row r="29" spans="2:13" ht="13.5" customHeight="1">
      <c r="B29" s="46" t="s">
        <v>10</v>
      </c>
      <c r="C29" s="26">
        <f t="shared" ref="C29:C44" si="4">SUM(D29:G29)</f>
        <v>327</v>
      </c>
      <c r="D29" s="16">
        <v>58</v>
      </c>
      <c r="E29" s="16">
        <v>12</v>
      </c>
      <c r="F29" s="16">
        <v>257</v>
      </c>
      <c r="G29" s="16">
        <v>0</v>
      </c>
      <c r="H29" s="27">
        <f t="shared" ref="H29:H44" si="5">SUM(I29:L29)</f>
        <v>2178.5099999999998</v>
      </c>
      <c r="I29" s="28">
        <v>3.62</v>
      </c>
      <c r="J29" s="28">
        <v>1.25</v>
      </c>
      <c r="K29" s="28">
        <v>2173.64</v>
      </c>
      <c r="L29" s="16">
        <v>0</v>
      </c>
      <c r="M29" s="10"/>
    </row>
    <row r="30" spans="2:13" ht="13.5" customHeight="1">
      <c r="B30" s="46" t="s">
        <v>11</v>
      </c>
      <c r="C30" s="26">
        <f t="shared" si="4"/>
        <v>3</v>
      </c>
      <c r="D30" s="16">
        <v>1</v>
      </c>
      <c r="E30" s="16">
        <v>0</v>
      </c>
      <c r="F30" s="16">
        <v>2</v>
      </c>
      <c r="G30" s="16">
        <v>0</v>
      </c>
      <c r="H30" s="27">
        <f t="shared" si="5"/>
        <v>14.08</v>
      </c>
      <c r="I30" s="28">
        <v>0.01</v>
      </c>
      <c r="J30" s="16">
        <v>0</v>
      </c>
      <c r="K30" s="28">
        <v>14.07</v>
      </c>
      <c r="L30" s="16">
        <v>0</v>
      </c>
      <c r="M30" s="10"/>
    </row>
    <row r="31" spans="2:13" ht="13.5" customHeight="1">
      <c r="B31" s="46" t="s">
        <v>12</v>
      </c>
      <c r="C31" s="26">
        <f t="shared" si="4"/>
        <v>1</v>
      </c>
      <c r="D31" s="16">
        <v>0</v>
      </c>
      <c r="E31" s="16">
        <v>0</v>
      </c>
      <c r="F31" s="16">
        <v>1</v>
      </c>
      <c r="G31" s="16">
        <v>0</v>
      </c>
      <c r="H31" s="27">
        <f t="shared" si="5"/>
        <v>4.08</v>
      </c>
      <c r="I31" s="16">
        <v>0</v>
      </c>
      <c r="J31" s="16">
        <v>0</v>
      </c>
      <c r="K31" s="28">
        <v>4.08</v>
      </c>
      <c r="L31" s="16">
        <v>0</v>
      </c>
      <c r="M31" s="10"/>
    </row>
    <row r="32" spans="2:13" ht="13.5" customHeight="1">
      <c r="B32" s="46" t="s">
        <v>13</v>
      </c>
      <c r="C32" s="26">
        <f t="shared" si="4"/>
        <v>169</v>
      </c>
      <c r="D32" s="16">
        <v>21</v>
      </c>
      <c r="E32" s="16">
        <v>16</v>
      </c>
      <c r="F32" s="16">
        <v>132</v>
      </c>
      <c r="G32" s="16">
        <v>0</v>
      </c>
      <c r="H32" s="27">
        <f t="shared" si="5"/>
        <v>1031.99</v>
      </c>
      <c r="I32" s="28">
        <v>1.68</v>
      </c>
      <c r="J32" s="28">
        <v>10.06</v>
      </c>
      <c r="K32" s="28">
        <v>1020.25</v>
      </c>
      <c r="L32" s="16">
        <v>0</v>
      </c>
      <c r="M32" s="10"/>
    </row>
    <row r="33" spans="2:13" ht="13.5" customHeight="1">
      <c r="B33" s="46" t="s">
        <v>14</v>
      </c>
      <c r="C33" s="26">
        <f t="shared" si="4"/>
        <v>1</v>
      </c>
      <c r="D33" s="16">
        <v>0</v>
      </c>
      <c r="E33" s="16">
        <v>0</v>
      </c>
      <c r="F33" s="16">
        <v>1</v>
      </c>
      <c r="G33" s="16">
        <v>0</v>
      </c>
      <c r="H33" s="27">
        <f t="shared" si="5"/>
        <v>16.04</v>
      </c>
      <c r="I33" s="16">
        <v>0</v>
      </c>
      <c r="J33" s="16">
        <v>0</v>
      </c>
      <c r="K33" s="28">
        <v>16.04</v>
      </c>
      <c r="L33" s="16">
        <v>0</v>
      </c>
      <c r="M33" s="10"/>
    </row>
    <row r="34" spans="2:13" ht="13.5" customHeight="1">
      <c r="B34" s="46" t="s">
        <v>15</v>
      </c>
      <c r="C34" s="26">
        <f t="shared" si="4"/>
        <v>17</v>
      </c>
      <c r="D34" s="16">
        <v>1</v>
      </c>
      <c r="E34" s="16">
        <v>0</v>
      </c>
      <c r="F34" s="16">
        <v>16</v>
      </c>
      <c r="G34" s="16">
        <v>0</v>
      </c>
      <c r="H34" s="27">
        <f t="shared" si="5"/>
        <v>89.16</v>
      </c>
      <c r="I34" s="28">
        <v>7.0000000000000007E-2</v>
      </c>
      <c r="J34" s="16">
        <v>0</v>
      </c>
      <c r="K34" s="28">
        <v>89.09</v>
      </c>
      <c r="L34" s="16">
        <v>0</v>
      </c>
      <c r="M34" s="10"/>
    </row>
    <row r="35" spans="2:13" ht="13.5" customHeight="1">
      <c r="B35" s="46" t="s">
        <v>16</v>
      </c>
      <c r="C35" s="26">
        <f t="shared" si="4"/>
        <v>1</v>
      </c>
      <c r="D35" s="16">
        <v>1</v>
      </c>
      <c r="E35" s="16">
        <v>0</v>
      </c>
      <c r="F35" s="16">
        <v>0</v>
      </c>
      <c r="G35" s="16">
        <v>0</v>
      </c>
      <c r="H35" s="27">
        <f t="shared" si="5"/>
        <v>7.0000000000000007E-2</v>
      </c>
      <c r="I35" s="28">
        <v>7.0000000000000007E-2</v>
      </c>
      <c r="J35" s="16">
        <v>0</v>
      </c>
      <c r="K35" s="16">
        <v>0</v>
      </c>
      <c r="L35" s="16">
        <v>0</v>
      </c>
      <c r="M35" s="10"/>
    </row>
    <row r="36" spans="2:13" ht="13.5" customHeight="1">
      <c r="B36" s="46" t="s">
        <v>17</v>
      </c>
      <c r="C36" s="26">
        <f t="shared" si="4"/>
        <v>3</v>
      </c>
      <c r="D36" s="16">
        <v>0</v>
      </c>
      <c r="E36" s="16">
        <v>0</v>
      </c>
      <c r="F36" s="16">
        <v>3</v>
      </c>
      <c r="G36" s="16">
        <v>0</v>
      </c>
      <c r="H36" s="27">
        <f t="shared" si="5"/>
        <v>40.06</v>
      </c>
      <c r="I36" s="16">
        <v>0</v>
      </c>
      <c r="J36" s="16">
        <v>0</v>
      </c>
      <c r="K36" s="28">
        <v>40.06</v>
      </c>
      <c r="L36" s="16">
        <v>0</v>
      </c>
      <c r="M36" s="10"/>
    </row>
    <row r="37" spans="2:13" ht="13.5" customHeight="1">
      <c r="B37" s="46" t="s">
        <v>18</v>
      </c>
      <c r="C37" s="26">
        <f t="shared" si="4"/>
        <v>44</v>
      </c>
      <c r="D37" s="16">
        <v>0</v>
      </c>
      <c r="E37" s="16">
        <v>0</v>
      </c>
      <c r="F37" s="16">
        <v>44</v>
      </c>
      <c r="G37" s="16">
        <v>0</v>
      </c>
      <c r="H37" s="27">
        <f t="shared" si="5"/>
        <v>323.62</v>
      </c>
      <c r="I37" s="16">
        <v>0</v>
      </c>
      <c r="J37" s="16">
        <v>0</v>
      </c>
      <c r="K37" s="28">
        <v>323.62</v>
      </c>
      <c r="L37" s="16">
        <v>0</v>
      </c>
      <c r="M37" s="10"/>
    </row>
    <row r="38" spans="2:13" ht="13.5" customHeight="1">
      <c r="B38" s="46" t="s">
        <v>19</v>
      </c>
      <c r="C38" s="26">
        <f t="shared" si="4"/>
        <v>1</v>
      </c>
      <c r="D38" s="16">
        <v>0</v>
      </c>
      <c r="E38" s="16">
        <v>0</v>
      </c>
      <c r="F38" s="16">
        <v>1</v>
      </c>
      <c r="G38" s="16">
        <v>0</v>
      </c>
      <c r="H38" s="27">
        <f t="shared" si="5"/>
        <v>3.96</v>
      </c>
      <c r="I38" s="16">
        <v>0</v>
      </c>
      <c r="J38" s="16">
        <v>0</v>
      </c>
      <c r="K38" s="28">
        <v>3.96</v>
      </c>
      <c r="L38" s="16">
        <v>0</v>
      </c>
      <c r="M38" s="10"/>
    </row>
    <row r="39" spans="2:13" ht="13.5" customHeight="1">
      <c r="B39" s="46" t="s">
        <v>20</v>
      </c>
      <c r="C39" s="26">
        <f t="shared" si="4"/>
        <v>0</v>
      </c>
      <c r="D39" s="16">
        <v>0</v>
      </c>
      <c r="E39" s="16">
        <v>0</v>
      </c>
      <c r="F39" s="16">
        <v>0</v>
      </c>
      <c r="G39" s="16">
        <v>0</v>
      </c>
      <c r="H39" s="26">
        <f t="shared" si="5"/>
        <v>0</v>
      </c>
      <c r="I39" s="16">
        <v>0</v>
      </c>
      <c r="J39" s="16">
        <v>0</v>
      </c>
      <c r="K39" s="16">
        <v>0</v>
      </c>
      <c r="L39" s="16">
        <v>0</v>
      </c>
      <c r="M39" s="10"/>
    </row>
    <row r="40" spans="2:13" ht="13.5" customHeight="1">
      <c r="B40" s="46" t="s">
        <v>21</v>
      </c>
      <c r="C40" s="26">
        <f t="shared" si="4"/>
        <v>0</v>
      </c>
      <c r="D40" s="16">
        <v>0</v>
      </c>
      <c r="E40" s="16">
        <v>0</v>
      </c>
      <c r="F40" s="16">
        <v>0</v>
      </c>
      <c r="G40" s="16">
        <v>0</v>
      </c>
      <c r="H40" s="26">
        <f t="shared" si="5"/>
        <v>0</v>
      </c>
      <c r="I40" s="16">
        <v>0</v>
      </c>
      <c r="J40" s="16">
        <v>0</v>
      </c>
      <c r="K40" s="16">
        <v>0</v>
      </c>
      <c r="L40" s="16">
        <v>0</v>
      </c>
      <c r="M40" s="10"/>
    </row>
    <row r="41" spans="2:13" ht="13.5" customHeight="1">
      <c r="B41" s="46" t="s">
        <v>22</v>
      </c>
      <c r="C41" s="26">
        <f t="shared" si="4"/>
        <v>111</v>
      </c>
      <c r="D41" s="16">
        <v>1</v>
      </c>
      <c r="E41" s="16">
        <v>33</v>
      </c>
      <c r="F41" s="16">
        <v>77</v>
      </c>
      <c r="G41" s="16">
        <v>0</v>
      </c>
      <c r="H41" s="27">
        <f t="shared" si="5"/>
        <v>811.97</v>
      </c>
      <c r="I41" s="28">
        <v>0.24</v>
      </c>
      <c r="J41" s="28">
        <v>21.72</v>
      </c>
      <c r="K41" s="28">
        <v>790.01</v>
      </c>
      <c r="L41" s="16">
        <v>0</v>
      </c>
      <c r="M41" s="10"/>
    </row>
    <row r="42" spans="2:13" ht="13.5" customHeight="1">
      <c r="B42" s="46" t="s">
        <v>23</v>
      </c>
      <c r="C42" s="26">
        <f t="shared" si="4"/>
        <v>4</v>
      </c>
      <c r="D42" s="16">
        <v>0</v>
      </c>
      <c r="E42" s="16">
        <v>0</v>
      </c>
      <c r="F42" s="16">
        <v>3</v>
      </c>
      <c r="G42" s="16">
        <v>1</v>
      </c>
      <c r="H42" s="27">
        <f t="shared" si="5"/>
        <v>4733.6899999999996</v>
      </c>
      <c r="I42" s="16">
        <v>0</v>
      </c>
      <c r="J42" s="16">
        <v>0</v>
      </c>
      <c r="K42" s="28">
        <v>733.7</v>
      </c>
      <c r="L42" s="28">
        <v>3999.99</v>
      </c>
      <c r="M42" s="10"/>
    </row>
    <row r="43" spans="2:13" ht="13.5" customHeight="1">
      <c r="B43" s="46" t="s">
        <v>24</v>
      </c>
      <c r="C43" s="26">
        <f t="shared" si="4"/>
        <v>9</v>
      </c>
      <c r="D43" s="16">
        <v>0</v>
      </c>
      <c r="E43" s="16">
        <v>0</v>
      </c>
      <c r="F43" s="16">
        <v>0</v>
      </c>
      <c r="G43" s="16">
        <v>9</v>
      </c>
      <c r="H43" s="27">
        <f t="shared" si="5"/>
        <v>24489.34</v>
      </c>
      <c r="I43" s="16">
        <v>0</v>
      </c>
      <c r="J43" s="16">
        <v>0</v>
      </c>
      <c r="K43" s="16">
        <v>0</v>
      </c>
      <c r="L43" s="28">
        <v>24489.34</v>
      </c>
      <c r="M43" s="10"/>
    </row>
    <row r="44" spans="2:13" ht="13.5" customHeight="1">
      <c r="B44" s="46" t="s">
        <v>25</v>
      </c>
      <c r="C44" s="26">
        <f t="shared" si="4"/>
        <v>7</v>
      </c>
      <c r="D44" s="16">
        <v>0</v>
      </c>
      <c r="E44" s="16">
        <v>0</v>
      </c>
      <c r="F44" s="16">
        <v>0</v>
      </c>
      <c r="G44" s="16">
        <v>7</v>
      </c>
      <c r="H44" s="27">
        <f t="shared" si="5"/>
        <v>22586.63</v>
      </c>
      <c r="I44" s="16">
        <v>0</v>
      </c>
      <c r="J44" s="16">
        <v>0</v>
      </c>
      <c r="K44" s="16">
        <v>0</v>
      </c>
      <c r="L44" s="28">
        <v>22586.63</v>
      </c>
      <c r="M44" s="10"/>
    </row>
    <row r="45" spans="2:13" ht="5.0999999999999996" customHeight="1" thickBot="1">
      <c r="B45" s="29"/>
      <c r="C45" s="30"/>
      <c r="D45" s="31"/>
      <c r="E45" s="30"/>
      <c r="F45" s="30"/>
      <c r="G45" s="30"/>
      <c r="H45" s="30"/>
      <c r="I45" s="32"/>
      <c r="J45" s="32"/>
      <c r="K45" s="30"/>
      <c r="L45" s="30"/>
      <c r="M45" s="10"/>
    </row>
    <row r="46" spans="2:13" ht="5.0999999999999996" customHeight="1">
      <c r="B46" s="4"/>
      <c r="C46" s="33"/>
      <c r="D46" s="34"/>
      <c r="E46" s="33"/>
      <c r="F46" s="33"/>
      <c r="G46" s="33"/>
      <c r="H46" s="33"/>
      <c r="I46" s="33"/>
      <c r="J46" s="33"/>
      <c r="K46" s="33"/>
      <c r="L46" s="35"/>
      <c r="M46" s="33"/>
    </row>
    <row r="47" spans="2:13">
      <c r="B47" s="1" t="s">
        <v>26</v>
      </c>
      <c r="C47" s="33"/>
      <c r="D47" s="34"/>
      <c r="E47" s="33"/>
      <c r="F47" s="33"/>
      <c r="G47" s="33"/>
      <c r="H47" s="33"/>
      <c r="I47" s="33"/>
      <c r="J47" s="33"/>
      <c r="K47" s="33"/>
      <c r="L47" s="35"/>
      <c r="M47" s="33"/>
    </row>
    <row r="48" spans="2:13" ht="4.5" customHeight="1">
      <c r="B48" s="4"/>
      <c r="C48" s="33"/>
      <c r="D48" s="34"/>
      <c r="E48" s="33"/>
      <c r="F48" s="33"/>
      <c r="G48" s="33"/>
      <c r="H48" s="33"/>
      <c r="I48" s="33"/>
      <c r="J48" s="33"/>
      <c r="K48" s="33"/>
      <c r="L48" s="35"/>
      <c r="M48" s="33"/>
    </row>
    <row r="49" spans="2:9">
      <c r="B49" s="4" t="s">
        <v>27</v>
      </c>
      <c r="H49" s="36"/>
      <c r="I49" s="33"/>
    </row>
  </sheetData>
  <mergeCells count="13">
    <mergeCell ref="J5:J6"/>
    <mergeCell ref="K5:K6"/>
    <mergeCell ref="L5:L6"/>
    <mergeCell ref="B4:B6"/>
    <mergeCell ref="C4:G4"/>
    <mergeCell ref="H4:L4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2019-08-19T16:27:32Z</dcterms:created>
  <dcterms:modified xsi:type="dcterms:W3CDTF">2019-08-22T15:26:01Z</dcterms:modified>
</cp:coreProperties>
</file>