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3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10" i="1" l="1"/>
  <c r="E10" i="1"/>
  <c r="G10" i="1"/>
  <c r="H10" i="1"/>
  <c r="J10" i="1"/>
  <c r="K10" i="1"/>
  <c r="I138" i="1" l="1"/>
  <c r="F138" i="1"/>
  <c r="C138" i="1"/>
  <c r="C135" i="1" s="1"/>
  <c r="I137" i="1"/>
  <c r="I135" i="1" s="1"/>
  <c r="F137" i="1"/>
  <c r="F135" i="1" s="1"/>
  <c r="C137" i="1"/>
  <c r="K135" i="1"/>
  <c r="J135" i="1"/>
  <c r="H135" i="1"/>
  <c r="G135" i="1"/>
  <c r="E135" i="1"/>
  <c r="D135" i="1"/>
  <c r="I133" i="1"/>
  <c r="F133" i="1"/>
  <c r="C133" i="1"/>
  <c r="I132" i="1"/>
  <c r="F132" i="1"/>
  <c r="C132" i="1"/>
  <c r="I131" i="1"/>
  <c r="F131" i="1"/>
  <c r="C131" i="1"/>
  <c r="I130" i="1"/>
  <c r="F130" i="1"/>
  <c r="C130" i="1"/>
  <c r="I129" i="1"/>
  <c r="F129" i="1"/>
  <c r="C129" i="1"/>
  <c r="I128" i="1"/>
  <c r="F128" i="1"/>
  <c r="C128" i="1"/>
  <c r="I127" i="1"/>
  <c r="F127" i="1"/>
  <c r="C127" i="1"/>
  <c r="I126" i="1"/>
  <c r="F126" i="1"/>
  <c r="C126" i="1"/>
  <c r="I125" i="1"/>
  <c r="F125" i="1"/>
  <c r="C125" i="1"/>
  <c r="I124" i="1"/>
  <c r="F124" i="1"/>
  <c r="C124" i="1"/>
  <c r="I123" i="1"/>
  <c r="F123" i="1"/>
  <c r="C123" i="1"/>
  <c r="I122" i="1"/>
  <c r="F122" i="1"/>
  <c r="C122" i="1"/>
  <c r="I121" i="1"/>
  <c r="F121" i="1"/>
  <c r="C121" i="1"/>
  <c r="I120" i="1"/>
  <c r="F120" i="1"/>
  <c r="C120" i="1"/>
  <c r="I119" i="1"/>
  <c r="F119" i="1"/>
  <c r="C119" i="1"/>
  <c r="I118" i="1"/>
  <c r="F118" i="1"/>
  <c r="C118" i="1"/>
  <c r="I117" i="1"/>
  <c r="F117" i="1"/>
  <c r="C117" i="1"/>
  <c r="I116" i="1"/>
  <c r="F116" i="1"/>
  <c r="C116" i="1"/>
  <c r="I115" i="1"/>
  <c r="F115" i="1"/>
  <c r="C115" i="1"/>
  <c r="I114" i="1"/>
  <c r="F114" i="1"/>
  <c r="C114" i="1"/>
  <c r="I113" i="1"/>
  <c r="F113" i="1"/>
  <c r="C113" i="1"/>
  <c r="K111" i="1"/>
  <c r="J111" i="1"/>
  <c r="H111" i="1"/>
  <c r="G111" i="1"/>
  <c r="E111" i="1"/>
  <c r="D111" i="1"/>
  <c r="I109" i="1"/>
  <c r="F109" i="1"/>
  <c r="C109" i="1"/>
  <c r="I108" i="1"/>
  <c r="F108" i="1"/>
  <c r="C108" i="1"/>
  <c r="I107" i="1"/>
  <c r="F107" i="1"/>
  <c r="C107" i="1"/>
  <c r="I106" i="1"/>
  <c r="F106" i="1"/>
  <c r="C106" i="1"/>
  <c r="I105" i="1"/>
  <c r="F105" i="1"/>
  <c r="C105" i="1"/>
  <c r="I104" i="1"/>
  <c r="F104" i="1"/>
  <c r="C104" i="1"/>
  <c r="I103" i="1"/>
  <c r="F103" i="1"/>
  <c r="C103" i="1"/>
  <c r="I102" i="1"/>
  <c r="F102" i="1"/>
  <c r="C102" i="1"/>
  <c r="I101" i="1"/>
  <c r="F101" i="1"/>
  <c r="C101" i="1"/>
  <c r="I100" i="1"/>
  <c r="F100" i="1"/>
  <c r="C100" i="1"/>
  <c r="I99" i="1"/>
  <c r="F99" i="1"/>
  <c r="C99" i="1"/>
  <c r="I98" i="1"/>
  <c r="F98" i="1"/>
  <c r="C98" i="1"/>
  <c r="I97" i="1"/>
  <c r="F97" i="1"/>
  <c r="C97" i="1"/>
  <c r="I96" i="1"/>
  <c r="F96" i="1"/>
  <c r="C96" i="1"/>
  <c r="I95" i="1"/>
  <c r="F95" i="1"/>
  <c r="C95" i="1"/>
  <c r="I94" i="1"/>
  <c r="F94" i="1"/>
  <c r="C94" i="1"/>
  <c r="I93" i="1"/>
  <c r="F93" i="1"/>
  <c r="C93" i="1"/>
  <c r="I92" i="1"/>
  <c r="F92" i="1"/>
  <c r="C92" i="1"/>
  <c r="I91" i="1"/>
  <c r="F91" i="1"/>
  <c r="C91" i="1"/>
  <c r="I90" i="1"/>
  <c r="F90" i="1"/>
  <c r="C90" i="1"/>
  <c r="I89" i="1"/>
  <c r="F89" i="1"/>
  <c r="C89" i="1"/>
  <c r="I88" i="1"/>
  <c r="F88" i="1"/>
  <c r="C88" i="1"/>
  <c r="I87" i="1"/>
  <c r="F87" i="1"/>
  <c r="C87" i="1"/>
  <c r="I86" i="1"/>
  <c r="F86" i="1"/>
  <c r="C86" i="1"/>
  <c r="I85" i="1"/>
  <c r="F85" i="1"/>
  <c r="C85" i="1"/>
  <c r="I84" i="1"/>
  <c r="F84" i="1"/>
  <c r="C84" i="1"/>
  <c r="I83" i="1"/>
  <c r="F83" i="1"/>
  <c r="C83" i="1"/>
  <c r="K81" i="1"/>
  <c r="J81" i="1"/>
  <c r="H81" i="1"/>
  <c r="G81" i="1"/>
  <c r="E81" i="1"/>
  <c r="D81" i="1"/>
  <c r="I79" i="1"/>
  <c r="F79" i="1"/>
  <c r="C79" i="1"/>
  <c r="I78" i="1"/>
  <c r="F78" i="1"/>
  <c r="C78" i="1"/>
  <c r="I77" i="1"/>
  <c r="F77" i="1"/>
  <c r="C77" i="1"/>
  <c r="I76" i="1"/>
  <c r="F76" i="1"/>
  <c r="C76" i="1"/>
  <c r="I75" i="1"/>
  <c r="F75" i="1"/>
  <c r="C75" i="1"/>
  <c r="I74" i="1"/>
  <c r="F74" i="1"/>
  <c r="C74" i="1"/>
  <c r="I73" i="1"/>
  <c r="F73" i="1"/>
  <c r="C73" i="1"/>
  <c r="I72" i="1"/>
  <c r="F72" i="1"/>
  <c r="C72" i="1"/>
  <c r="I71" i="1"/>
  <c r="F71" i="1"/>
  <c r="C71" i="1"/>
  <c r="I70" i="1"/>
  <c r="F70" i="1"/>
  <c r="C70" i="1"/>
  <c r="I69" i="1"/>
  <c r="F69" i="1"/>
  <c r="C69" i="1"/>
  <c r="I68" i="1"/>
  <c r="F68" i="1"/>
  <c r="C68" i="1"/>
  <c r="I67" i="1"/>
  <c r="F67" i="1"/>
  <c r="C67" i="1"/>
  <c r="I66" i="1"/>
  <c r="F66" i="1"/>
  <c r="C66" i="1"/>
  <c r="I65" i="1"/>
  <c r="F65" i="1"/>
  <c r="C65" i="1"/>
  <c r="I64" i="1"/>
  <c r="F64" i="1"/>
  <c r="C64" i="1"/>
  <c r="I63" i="1"/>
  <c r="F63" i="1"/>
  <c r="C63" i="1"/>
  <c r="I62" i="1"/>
  <c r="F62" i="1"/>
  <c r="C62" i="1"/>
  <c r="I61" i="1"/>
  <c r="F61" i="1"/>
  <c r="C61" i="1"/>
  <c r="I60" i="1"/>
  <c r="F60" i="1"/>
  <c r="C60" i="1"/>
  <c r="I59" i="1"/>
  <c r="F59" i="1"/>
  <c r="C59" i="1"/>
  <c r="I58" i="1"/>
  <c r="F58" i="1"/>
  <c r="C58" i="1"/>
  <c r="I57" i="1"/>
  <c r="F57" i="1"/>
  <c r="C57" i="1"/>
  <c r="I56" i="1"/>
  <c r="F56" i="1"/>
  <c r="C56" i="1"/>
  <c r="I55" i="1"/>
  <c r="F55" i="1"/>
  <c r="C55" i="1"/>
  <c r="I54" i="1"/>
  <c r="F54" i="1"/>
  <c r="C54" i="1"/>
  <c r="I53" i="1"/>
  <c r="F53" i="1"/>
  <c r="C53" i="1"/>
  <c r="I52" i="1"/>
  <c r="F52" i="1"/>
  <c r="C52" i="1"/>
  <c r="I51" i="1"/>
  <c r="F51" i="1"/>
  <c r="C51" i="1"/>
  <c r="I50" i="1"/>
  <c r="F50" i="1"/>
  <c r="C50" i="1"/>
  <c r="I49" i="1"/>
  <c r="F49" i="1"/>
  <c r="C49" i="1"/>
  <c r="I48" i="1"/>
  <c r="F48" i="1"/>
  <c r="C48" i="1"/>
  <c r="I47" i="1"/>
  <c r="F47" i="1"/>
  <c r="C47" i="1"/>
  <c r="I46" i="1"/>
  <c r="F46" i="1"/>
  <c r="C46" i="1"/>
  <c r="I45" i="1"/>
  <c r="F45" i="1"/>
  <c r="C45" i="1"/>
  <c r="I44" i="1"/>
  <c r="F44" i="1"/>
  <c r="C44" i="1"/>
  <c r="K42" i="1"/>
  <c r="J42" i="1"/>
  <c r="H42" i="1"/>
  <c r="G42" i="1"/>
  <c r="E42" i="1"/>
  <c r="D42" i="1"/>
  <c r="I40" i="1"/>
  <c r="F40" i="1"/>
  <c r="C40" i="1"/>
  <c r="I39" i="1"/>
  <c r="F39" i="1"/>
  <c r="C39" i="1"/>
  <c r="I38" i="1"/>
  <c r="F38" i="1"/>
  <c r="C38" i="1"/>
  <c r="I37" i="1"/>
  <c r="F37" i="1"/>
  <c r="C37" i="1"/>
  <c r="I36" i="1"/>
  <c r="F36" i="1"/>
  <c r="C36" i="1"/>
  <c r="I35" i="1"/>
  <c r="F35" i="1"/>
  <c r="C35" i="1"/>
  <c r="I34" i="1"/>
  <c r="F34" i="1"/>
  <c r="C34" i="1"/>
  <c r="I33" i="1"/>
  <c r="F33" i="1"/>
  <c r="C33" i="1"/>
  <c r="I32" i="1"/>
  <c r="F32" i="1"/>
  <c r="C32" i="1"/>
  <c r="K30" i="1"/>
  <c r="J30" i="1"/>
  <c r="H30" i="1"/>
  <c r="G30" i="1"/>
  <c r="E30" i="1"/>
  <c r="D30" i="1"/>
  <c r="I28" i="1"/>
  <c r="F28" i="1"/>
  <c r="C28" i="1"/>
  <c r="I27" i="1"/>
  <c r="F27" i="1"/>
  <c r="C27" i="1"/>
  <c r="I26" i="1"/>
  <c r="F26" i="1"/>
  <c r="C26" i="1"/>
  <c r="I25" i="1"/>
  <c r="F25" i="1"/>
  <c r="C25" i="1"/>
  <c r="I24" i="1"/>
  <c r="F24" i="1"/>
  <c r="C24" i="1"/>
  <c r="I23" i="1"/>
  <c r="F23" i="1"/>
  <c r="C23" i="1"/>
  <c r="I22" i="1"/>
  <c r="F22" i="1"/>
  <c r="C22" i="1"/>
  <c r="I21" i="1"/>
  <c r="F21" i="1"/>
  <c r="C21" i="1"/>
  <c r="I20" i="1"/>
  <c r="F20" i="1"/>
  <c r="C20" i="1"/>
  <c r="I19" i="1"/>
  <c r="F19" i="1"/>
  <c r="C19" i="1"/>
  <c r="I18" i="1"/>
  <c r="F18" i="1"/>
  <c r="C18" i="1"/>
  <c r="I17" i="1"/>
  <c r="F17" i="1"/>
  <c r="C17" i="1"/>
  <c r="I16" i="1"/>
  <c r="F16" i="1"/>
  <c r="C16" i="1"/>
  <c r="I15" i="1"/>
  <c r="F15" i="1"/>
  <c r="C15" i="1"/>
  <c r="I14" i="1"/>
  <c r="F14" i="1"/>
  <c r="C14" i="1"/>
  <c r="I13" i="1"/>
  <c r="F13" i="1"/>
  <c r="C13" i="1"/>
  <c r="I12" i="1"/>
  <c r="F12" i="1"/>
  <c r="C12" i="1"/>
  <c r="C10" i="1" l="1"/>
  <c r="I10" i="1"/>
  <c r="F10" i="1"/>
  <c r="C81" i="1"/>
  <c r="C111" i="1"/>
  <c r="E8" i="1"/>
  <c r="K8" i="1"/>
  <c r="I81" i="1"/>
  <c r="D8" i="1"/>
  <c r="J8" i="1"/>
  <c r="G8" i="1"/>
  <c r="C42" i="1"/>
  <c r="I111" i="1"/>
  <c r="I42" i="1"/>
  <c r="F42" i="1"/>
  <c r="F111" i="1"/>
  <c r="H8" i="1"/>
  <c r="C30" i="1"/>
  <c r="F30" i="1"/>
  <c r="I30" i="1"/>
  <c r="F81" i="1"/>
  <c r="C8" i="1" l="1"/>
  <c r="I8" i="1"/>
  <c r="F8" i="1"/>
</calcChain>
</file>

<file path=xl/sharedStrings.xml><?xml version="1.0" encoding="utf-8"?>
<sst xmlns="http://schemas.openxmlformats.org/spreadsheetml/2006/main" count="132" uniqueCount="125">
  <si>
    <t>CUADRO 2.3.1. INMIGRANTES EN ADMISIÓN PERMANENTE POR AÑO Y SEXO, SEGÚN PAÍS DE ORIGEN. PERIODO 2015-2017</t>
  </si>
  <si>
    <t>PAÍS DE ORIGEN</t>
  </si>
  <si>
    <t>AÑO Y SEXO</t>
  </si>
  <si>
    <t>TOTAL</t>
  </si>
  <si>
    <t>HOMBRES</t>
  </si>
  <si>
    <t>MUJERES</t>
  </si>
  <si>
    <t>Bahamas</t>
  </si>
  <si>
    <t>Barbados</t>
  </si>
  <si>
    <t>Belice</t>
  </si>
  <si>
    <t>Canadá</t>
  </si>
  <si>
    <t>Costa Rica</t>
  </si>
  <si>
    <t>Cuba</t>
  </si>
  <si>
    <t>Dominica</t>
  </si>
  <si>
    <t>El Salvador</t>
  </si>
  <si>
    <t>Estados Unidos</t>
  </si>
  <si>
    <t>Guatemala</t>
  </si>
  <si>
    <t>Haití</t>
  </si>
  <si>
    <t>Honduras</t>
  </si>
  <si>
    <t>México</t>
  </si>
  <si>
    <t>Nicaragua</t>
  </si>
  <si>
    <t>Panamá</t>
  </si>
  <si>
    <t>República Dominicana</t>
  </si>
  <si>
    <t>San Cristóbal y Nieves</t>
  </si>
  <si>
    <t>AMÉRICA DEL SUR</t>
  </si>
  <si>
    <t>Argentina</t>
  </si>
  <si>
    <t>Bolivia</t>
  </si>
  <si>
    <t>Brasil</t>
  </si>
  <si>
    <t>Chile</t>
  </si>
  <si>
    <t>Colombia</t>
  </si>
  <si>
    <t>Ecuador</t>
  </si>
  <si>
    <t>Perú</t>
  </si>
  <si>
    <t>Uruguay</t>
  </si>
  <si>
    <t>Venezuela</t>
  </si>
  <si>
    <t>EUROPA</t>
  </si>
  <si>
    <t>Albania</t>
  </si>
  <si>
    <t>Alemania</t>
  </si>
  <si>
    <t>Andorra</t>
  </si>
  <si>
    <t>Austria</t>
  </si>
  <si>
    <t>Bélgica</t>
  </si>
  <si>
    <t>Bielorrusia</t>
  </si>
  <si>
    <t>Bulgaria</t>
  </si>
  <si>
    <t>Chipre</t>
  </si>
  <si>
    <t>Croacia</t>
  </si>
  <si>
    <t>Dinamarca</t>
  </si>
  <si>
    <t>Eslovenia</t>
  </si>
  <si>
    <t>España</t>
  </si>
  <si>
    <t>Estonia</t>
  </si>
  <si>
    <t>Finlandia</t>
  </si>
  <si>
    <t>Francia</t>
  </si>
  <si>
    <t>Grecia</t>
  </si>
  <si>
    <t>Holanda</t>
  </si>
  <si>
    <t>Hungría</t>
  </si>
  <si>
    <t>Irlanda</t>
  </si>
  <si>
    <t>Italia</t>
  </si>
  <si>
    <t>Letonia</t>
  </si>
  <si>
    <t>Lituania</t>
  </si>
  <si>
    <t>Luxemburgo</t>
  </si>
  <si>
    <t>Malta</t>
  </si>
  <si>
    <t>Noruega</t>
  </si>
  <si>
    <t>Polonia</t>
  </si>
  <si>
    <t>Portugal</t>
  </si>
  <si>
    <t xml:space="preserve">Reino Unido </t>
  </si>
  <si>
    <t>República Checa</t>
  </si>
  <si>
    <t>República de Moldavia</t>
  </si>
  <si>
    <t>República Eslovaca</t>
  </si>
  <si>
    <t xml:space="preserve">Rumania </t>
  </si>
  <si>
    <t>Serbia</t>
  </si>
  <si>
    <t>Suecia</t>
  </si>
  <si>
    <t>Suiza</t>
  </si>
  <si>
    <t>Ucrania</t>
  </si>
  <si>
    <t>ASIA</t>
  </si>
  <si>
    <t>Bangladesh</t>
  </si>
  <si>
    <t>Camboya</t>
  </si>
  <si>
    <t>China</t>
  </si>
  <si>
    <t>Corea</t>
  </si>
  <si>
    <t>Emiratos Árabes Unidos</t>
  </si>
  <si>
    <t>Filipinas</t>
  </si>
  <si>
    <t>India</t>
  </si>
  <si>
    <t>Indonesia</t>
  </si>
  <si>
    <t>Iraq</t>
  </si>
  <si>
    <t xml:space="preserve">Israel </t>
  </si>
  <si>
    <t>Japón</t>
  </si>
  <si>
    <t>Jordania</t>
  </si>
  <si>
    <t>Kazajstán</t>
  </si>
  <si>
    <t>Líbano</t>
  </si>
  <si>
    <t>Malasia</t>
  </si>
  <si>
    <t>Pakistán</t>
  </si>
  <si>
    <t>Palestina</t>
  </si>
  <si>
    <t>Qatar</t>
  </si>
  <si>
    <t>República de Corea</t>
  </si>
  <si>
    <t>República de China (Taiwán)</t>
  </si>
  <si>
    <t>República Islámica de Irán</t>
  </si>
  <si>
    <t>República Popular de China</t>
  </si>
  <si>
    <t>Rusia</t>
  </si>
  <si>
    <t>Siria</t>
  </si>
  <si>
    <t>Taiwán</t>
  </si>
  <si>
    <t>Turquía</t>
  </si>
  <si>
    <t>Vietnam</t>
  </si>
  <si>
    <t>ÁFRICA</t>
  </si>
  <si>
    <t>Angola</t>
  </si>
  <si>
    <t>Argelia</t>
  </si>
  <si>
    <t>Burkina Faso</t>
  </si>
  <si>
    <t>Camerún</t>
  </si>
  <si>
    <t>Congo</t>
  </si>
  <si>
    <t>Costa de Marfil</t>
  </si>
  <si>
    <t>Egipto</t>
  </si>
  <si>
    <t>Guinea</t>
  </si>
  <si>
    <t>Guinea Bissau</t>
  </si>
  <si>
    <t>Isla Mauricio</t>
  </si>
  <si>
    <t>Madagascar</t>
  </si>
  <si>
    <t>Malí</t>
  </si>
  <si>
    <t>Marruecos</t>
  </si>
  <si>
    <t>Mozambique</t>
  </si>
  <si>
    <t>Nigeria</t>
  </si>
  <si>
    <t>Republica Unida de Tanzania</t>
  </si>
  <si>
    <t>Ruanda</t>
  </si>
  <si>
    <t>Sudáfrica</t>
  </si>
  <si>
    <t>Túnez</t>
  </si>
  <si>
    <t>Zambia</t>
  </si>
  <si>
    <t>Zimbabue</t>
  </si>
  <si>
    <t>OCEANÍA</t>
  </si>
  <si>
    <t>Australia</t>
  </si>
  <si>
    <t>Nueva Zelanda</t>
  </si>
  <si>
    <t>FUENTE: Dirección General de Migraciones del Ministerio del Interior.</t>
  </si>
  <si>
    <t>AMÉRICA DEL NORTE, CENTRAL E INSULAR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</si>
</sst>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4" tint="-0.49998474074526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165" fontId="11" fillId="6" borderId="4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6" fillId="47" borderId="18" applyNumberFormat="0" applyAlignment="0" applyProtection="0"/>
    <xf numFmtId="165" fontId="26" fillId="47" borderId="18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165" fontId="13" fillId="7" borderId="7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7" fillId="48" borderId="19" applyNumberFormat="0" applyAlignment="0" applyProtection="0"/>
    <xf numFmtId="165" fontId="27" fillId="48" borderId="19" applyNumberFormat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165" fontId="12" fillId="0" borderId="6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28" fillId="0" borderId="20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165" fontId="9" fillId="5" borderId="4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24" fillId="38" borderId="18" applyNumberFormat="0" applyAlignment="0" applyProtection="0"/>
    <xf numFmtId="165" fontId="24" fillId="38" borderId="18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21" applyNumberFormat="0" applyFont="0" applyAlignment="0" applyProtection="0"/>
    <xf numFmtId="165" fontId="23" fillId="55" borderId="21" applyNumberFormat="0" applyFont="0" applyAlignment="0" applyProtection="0"/>
    <xf numFmtId="165" fontId="23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0" fontId="21" fillId="55" borderId="21" applyNumberFormat="0" applyFont="0" applyAlignment="0" applyProtection="0"/>
    <xf numFmtId="165" fontId="21" fillId="55" borderId="21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165" fontId="10" fillId="6" borderId="5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48" fillId="47" borderId="22" applyNumberFormat="0" applyAlignment="0" applyProtection="0"/>
    <xf numFmtId="165" fontId="48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165" fontId="3" fillId="0" borderId="1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2" fillId="0" borderId="23" applyNumberFormat="0" applyFill="0" applyAlignment="0" applyProtection="0"/>
    <xf numFmtId="165" fontId="52" fillId="0" borderId="23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165" fontId="4" fillId="0" borderId="2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4" fillId="0" borderId="24" applyNumberFormat="0" applyFill="0" applyAlignment="0" applyProtection="0"/>
    <xf numFmtId="165" fontId="54" fillId="0" borderId="24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165" fontId="5" fillId="0" borderId="3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29" fillId="0" borderId="25" applyNumberFormat="0" applyFill="0" applyAlignment="0" applyProtection="0"/>
    <xf numFmtId="165" fontId="29" fillId="0" borderId="25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165" fontId="16" fillId="0" borderId="9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  <xf numFmtId="0" fontId="55" fillId="0" borderId="26" applyNumberFormat="0" applyFill="0" applyAlignment="0" applyProtection="0"/>
    <xf numFmtId="165" fontId="55" fillId="0" borderId="26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indent="7"/>
    </xf>
    <xf numFmtId="164" fontId="19" fillId="0" borderId="0" xfId="0" applyNumberFormat="1" applyFont="1" applyFill="1" applyAlignment="1">
      <alignment horizontal="right" indent="2"/>
    </xf>
    <xf numFmtId="0" fontId="19" fillId="0" borderId="0" xfId="0" applyFont="1" applyFill="1"/>
    <xf numFmtId="0" fontId="18" fillId="0" borderId="0" xfId="0" applyFont="1" applyFill="1" applyAlignment="1" applyProtection="1">
      <alignment horizontal="left" indent="7"/>
    </xf>
    <xf numFmtId="3" fontId="18" fillId="0" borderId="0" xfId="0" applyNumberFormat="1" applyFont="1" applyFill="1" applyAlignment="1">
      <alignment horizontal="right" indent="1"/>
    </xf>
    <xf numFmtId="164" fontId="18" fillId="0" borderId="0" xfId="0" applyNumberFormat="1" applyFont="1" applyFill="1" applyAlignment="1">
      <alignment horizontal="right" indent="2"/>
    </xf>
    <xf numFmtId="0" fontId="18" fillId="0" borderId="17" xfId="0" applyFont="1" applyFill="1" applyBorder="1"/>
    <xf numFmtId="0" fontId="18" fillId="0" borderId="0" xfId="0" applyFont="1" applyFill="1" applyBorder="1"/>
    <xf numFmtId="0" fontId="20" fillId="0" borderId="0" xfId="0" applyFont="1" applyFill="1"/>
    <xf numFmtId="164" fontId="19" fillId="56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 applyProtection="1">
      <alignment horizontal="left" indent="1"/>
    </xf>
    <xf numFmtId="0" fontId="18" fillId="0" borderId="0" xfId="0" applyFont="1" applyFill="1" applyBorder="1" applyAlignment="1">
      <alignment horizontal="left" indent="1"/>
    </xf>
    <xf numFmtId="0" fontId="19" fillId="56" borderId="0" xfId="0" applyFont="1" applyFill="1" applyAlignment="1" applyProtection="1">
      <alignment horizontal="left" inden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indent="1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5"/>
  <sheetViews>
    <sheetView showGridLines="0" tabSelected="1" zoomScale="90" zoomScaleNormal="90" workbookViewId="0">
      <selection activeCell="M23" sqref="M23"/>
    </sheetView>
  </sheetViews>
  <sheetFormatPr baseColWidth="10" defaultColWidth="11.42578125" defaultRowHeight="12.75"/>
  <cols>
    <col min="1" max="1" width="3.7109375" style="1" customWidth="1"/>
    <col min="2" max="2" width="42.5703125" style="1" customWidth="1"/>
    <col min="3" max="8" width="11.7109375" style="1" customWidth="1"/>
    <col min="9" max="16384" width="11.42578125" style="1"/>
  </cols>
  <sheetData>
    <row r="2" spans="1:11" ht="15" customHeight="1">
      <c r="B2" s="2" t="s">
        <v>0</v>
      </c>
    </row>
    <row r="3" spans="1:11" ht="5.0999999999999996" customHeight="1"/>
    <row r="4" spans="1:11" ht="15" customHeight="1">
      <c r="B4" s="18" t="s">
        <v>1</v>
      </c>
      <c r="C4" s="21" t="s">
        <v>2</v>
      </c>
      <c r="D4" s="22"/>
      <c r="E4" s="22"/>
      <c r="F4" s="22"/>
      <c r="G4" s="22"/>
      <c r="H4" s="22"/>
      <c r="I4" s="22"/>
      <c r="J4" s="22"/>
      <c r="K4" s="23"/>
    </row>
    <row r="5" spans="1:11">
      <c r="B5" s="19"/>
      <c r="C5" s="21">
        <v>2015</v>
      </c>
      <c r="D5" s="22"/>
      <c r="E5" s="23"/>
      <c r="F5" s="21">
        <v>2016</v>
      </c>
      <c r="G5" s="22"/>
      <c r="H5" s="23"/>
      <c r="I5" s="21">
        <v>2017</v>
      </c>
      <c r="J5" s="22"/>
      <c r="K5" s="23"/>
    </row>
    <row r="6" spans="1:11">
      <c r="B6" s="20"/>
      <c r="C6" s="3" t="s">
        <v>3</v>
      </c>
      <c r="D6" s="3" t="s">
        <v>4</v>
      </c>
      <c r="E6" s="3" t="s">
        <v>5</v>
      </c>
      <c r="F6" s="3" t="s">
        <v>3</v>
      </c>
      <c r="G6" s="3" t="s">
        <v>4</v>
      </c>
      <c r="H6" s="3" t="s">
        <v>5</v>
      </c>
      <c r="I6" s="3" t="s">
        <v>3</v>
      </c>
      <c r="J6" s="3" t="s">
        <v>4</v>
      </c>
      <c r="K6" s="3" t="s">
        <v>5</v>
      </c>
    </row>
    <row r="7" spans="1:11" ht="3.75" customHeight="1">
      <c r="B7" s="4"/>
      <c r="C7" s="5"/>
      <c r="D7" s="5"/>
      <c r="E7" s="5"/>
      <c r="F7" s="5"/>
      <c r="G7" s="5"/>
    </row>
    <row r="8" spans="1:11" s="6" customFormat="1">
      <c r="A8" s="1"/>
      <c r="B8" s="17" t="s">
        <v>3</v>
      </c>
      <c r="C8" s="13">
        <f t="shared" ref="C8:K8" si="0">SUM(C10,C30,C42,C81,C111,C135)</f>
        <v>7325</v>
      </c>
      <c r="D8" s="13">
        <f t="shared" si="0"/>
        <v>4503</v>
      </c>
      <c r="E8" s="13">
        <f t="shared" si="0"/>
        <v>2822</v>
      </c>
      <c r="F8" s="13">
        <f t="shared" si="0"/>
        <v>8271</v>
      </c>
      <c r="G8" s="13">
        <f t="shared" si="0"/>
        <v>5105</v>
      </c>
      <c r="H8" s="13">
        <f t="shared" si="0"/>
        <v>3166</v>
      </c>
      <c r="I8" s="13">
        <f t="shared" si="0"/>
        <v>9870</v>
      </c>
      <c r="J8" s="13">
        <f t="shared" si="0"/>
        <v>6060</v>
      </c>
      <c r="K8" s="13">
        <f t="shared" si="0"/>
        <v>3810</v>
      </c>
    </row>
    <row r="9" spans="1:11" ht="4.5" customHeight="1">
      <c r="B9" s="7"/>
      <c r="C9" s="8"/>
      <c r="D9" s="8"/>
      <c r="E9" s="8"/>
      <c r="F9" s="8"/>
      <c r="G9" s="8"/>
      <c r="H9" s="8"/>
    </row>
    <row r="10" spans="1:11" s="6" customFormat="1">
      <c r="A10" s="1"/>
      <c r="B10" s="24" t="s">
        <v>124</v>
      </c>
      <c r="C10" s="5">
        <f>SUM(C12:C28)</f>
        <v>482</v>
      </c>
      <c r="D10" s="5">
        <f t="shared" ref="D10:K10" si="1">SUM(D12:D28)</f>
        <v>286</v>
      </c>
      <c r="E10" s="5">
        <f t="shared" si="1"/>
        <v>196</v>
      </c>
      <c r="F10" s="5">
        <f t="shared" si="1"/>
        <v>472</v>
      </c>
      <c r="G10" s="5">
        <f t="shared" si="1"/>
        <v>262</v>
      </c>
      <c r="H10" s="5">
        <f t="shared" si="1"/>
        <v>210</v>
      </c>
      <c r="I10" s="5">
        <f t="shared" si="1"/>
        <v>406</v>
      </c>
      <c r="J10" s="5">
        <f t="shared" si="1"/>
        <v>234</v>
      </c>
      <c r="K10" s="5">
        <f t="shared" si="1"/>
        <v>172</v>
      </c>
    </row>
    <row r="11" spans="1:11" s="6" customFormat="1" ht="4.5" customHeight="1">
      <c r="A11" s="1"/>
      <c r="B11" s="24"/>
      <c r="C11" s="5"/>
      <c r="D11" s="5"/>
      <c r="E11" s="5"/>
      <c r="F11" s="5"/>
      <c r="G11" s="5"/>
      <c r="H11" s="5"/>
      <c r="I11" s="5"/>
      <c r="J11" s="5"/>
      <c r="K11" s="5"/>
    </row>
    <row r="12" spans="1:11" ht="14.1" customHeight="1">
      <c r="B12" s="14" t="s">
        <v>6</v>
      </c>
      <c r="C12" s="9">
        <f t="shared" ref="C12:C28" si="2">SUM(D12:E12)</f>
        <v>0</v>
      </c>
      <c r="D12" s="9">
        <v>0</v>
      </c>
      <c r="E12" s="9">
        <v>0</v>
      </c>
      <c r="F12" s="9">
        <f t="shared" ref="F12:F28" si="3">SUM(G12:H12)</f>
        <v>1</v>
      </c>
      <c r="G12" s="9">
        <v>0</v>
      </c>
      <c r="H12" s="9">
        <v>1</v>
      </c>
      <c r="I12" s="9">
        <f t="shared" ref="I12:I28" si="4">SUM(J12:K12)</f>
        <v>0</v>
      </c>
      <c r="J12" s="9">
        <v>0</v>
      </c>
      <c r="K12" s="9">
        <v>0</v>
      </c>
    </row>
    <row r="13" spans="1:11" ht="14.1" customHeight="1">
      <c r="B13" s="14" t="s">
        <v>7</v>
      </c>
      <c r="C13" s="9">
        <f t="shared" si="2"/>
        <v>0</v>
      </c>
      <c r="D13" s="9">
        <v>0</v>
      </c>
      <c r="E13" s="9">
        <v>0</v>
      </c>
      <c r="F13" s="9">
        <f t="shared" si="3"/>
        <v>0</v>
      </c>
      <c r="G13" s="9">
        <v>0</v>
      </c>
      <c r="H13" s="9">
        <v>0</v>
      </c>
      <c r="I13" s="9">
        <f t="shared" si="4"/>
        <v>1</v>
      </c>
      <c r="J13" s="9">
        <v>1</v>
      </c>
      <c r="K13" s="9">
        <v>0</v>
      </c>
    </row>
    <row r="14" spans="1:11" ht="14.1" customHeight="1">
      <c r="B14" s="14" t="s">
        <v>8</v>
      </c>
      <c r="C14" s="9">
        <f t="shared" si="2"/>
        <v>0</v>
      </c>
      <c r="D14" s="9">
        <v>0</v>
      </c>
      <c r="E14" s="9">
        <v>0</v>
      </c>
      <c r="F14" s="9">
        <f t="shared" si="3"/>
        <v>0</v>
      </c>
      <c r="G14" s="9">
        <v>0</v>
      </c>
      <c r="H14" s="9">
        <v>0</v>
      </c>
      <c r="I14" s="9">
        <f t="shared" si="4"/>
        <v>1</v>
      </c>
      <c r="J14" s="9">
        <v>1</v>
      </c>
      <c r="K14" s="9">
        <v>0</v>
      </c>
    </row>
    <row r="15" spans="1:11" ht="14.1" customHeight="1">
      <c r="B15" s="15" t="s">
        <v>9</v>
      </c>
      <c r="C15" s="9">
        <f t="shared" si="2"/>
        <v>36</v>
      </c>
      <c r="D15" s="9">
        <v>21</v>
      </c>
      <c r="E15" s="9">
        <v>15</v>
      </c>
      <c r="F15" s="9">
        <f t="shared" si="3"/>
        <v>13</v>
      </c>
      <c r="G15" s="9">
        <v>8</v>
      </c>
      <c r="H15" s="9">
        <v>5</v>
      </c>
      <c r="I15" s="9">
        <f t="shared" si="4"/>
        <v>35</v>
      </c>
      <c r="J15" s="9">
        <v>24</v>
      </c>
      <c r="K15" s="9">
        <v>11</v>
      </c>
    </row>
    <row r="16" spans="1:11" ht="14.1" customHeight="1">
      <c r="B16" s="15" t="s">
        <v>10</v>
      </c>
      <c r="C16" s="9">
        <f t="shared" si="2"/>
        <v>7</v>
      </c>
      <c r="D16" s="9">
        <v>5</v>
      </c>
      <c r="E16" s="9">
        <v>2</v>
      </c>
      <c r="F16" s="9">
        <f t="shared" si="3"/>
        <v>4</v>
      </c>
      <c r="G16" s="9">
        <v>3</v>
      </c>
      <c r="H16" s="9">
        <v>1</v>
      </c>
      <c r="I16" s="9">
        <f t="shared" si="4"/>
        <v>5</v>
      </c>
      <c r="J16" s="9">
        <v>2</v>
      </c>
      <c r="K16" s="9">
        <v>3</v>
      </c>
    </row>
    <row r="17" spans="1:11" ht="14.1" customHeight="1">
      <c r="B17" s="15" t="s">
        <v>11</v>
      </c>
      <c r="C17" s="9">
        <f t="shared" si="2"/>
        <v>165</v>
      </c>
      <c r="D17" s="9">
        <v>97</v>
      </c>
      <c r="E17" s="9">
        <v>68</v>
      </c>
      <c r="F17" s="9">
        <f t="shared" si="3"/>
        <v>184</v>
      </c>
      <c r="G17" s="9">
        <v>93</v>
      </c>
      <c r="H17" s="9">
        <v>91</v>
      </c>
      <c r="I17" s="9">
        <f t="shared" si="4"/>
        <v>103</v>
      </c>
      <c r="J17" s="9">
        <v>51</v>
      </c>
      <c r="K17" s="9">
        <v>52</v>
      </c>
    </row>
    <row r="18" spans="1:11" ht="14.1" customHeight="1">
      <c r="B18" s="15" t="s">
        <v>12</v>
      </c>
      <c r="C18" s="9">
        <f t="shared" si="2"/>
        <v>0</v>
      </c>
      <c r="D18" s="9">
        <v>0</v>
      </c>
      <c r="E18" s="9">
        <v>0</v>
      </c>
      <c r="F18" s="9">
        <f t="shared" si="3"/>
        <v>0</v>
      </c>
      <c r="G18" s="9">
        <v>0</v>
      </c>
      <c r="H18" s="9">
        <v>0</v>
      </c>
      <c r="I18" s="9">
        <f t="shared" si="4"/>
        <v>1</v>
      </c>
      <c r="J18" s="9">
        <v>1</v>
      </c>
      <c r="K18" s="9">
        <v>0</v>
      </c>
    </row>
    <row r="19" spans="1:11" ht="14.1" customHeight="1">
      <c r="B19" s="15" t="s">
        <v>13</v>
      </c>
      <c r="C19" s="9">
        <f t="shared" si="2"/>
        <v>26</v>
      </c>
      <c r="D19" s="9">
        <v>14</v>
      </c>
      <c r="E19" s="9">
        <v>12</v>
      </c>
      <c r="F19" s="9">
        <f t="shared" si="3"/>
        <v>12</v>
      </c>
      <c r="G19" s="9">
        <v>10</v>
      </c>
      <c r="H19" s="9">
        <v>2</v>
      </c>
      <c r="I19" s="9">
        <f t="shared" si="4"/>
        <v>6</v>
      </c>
      <c r="J19" s="9">
        <v>3</v>
      </c>
      <c r="K19" s="9">
        <v>3</v>
      </c>
    </row>
    <row r="20" spans="1:11" ht="14.1" customHeight="1">
      <c r="B20" s="15" t="s">
        <v>14</v>
      </c>
      <c r="C20" s="9">
        <f t="shared" si="2"/>
        <v>171</v>
      </c>
      <c r="D20" s="9">
        <v>100</v>
      </c>
      <c r="E20" s="9">
        <v>71</v>
      </c>
      <c r="F20" s="9">
        <f t="shared" si="3"/>
        <v>179</v>
      </c>
      <c r="G20" s="9">
        <v>103</v>
      </c>
      <c r="H20" s="9">
        <v>76</v>
      </c>
      <c r="I20" s="9">
        <f t="shared" si="4"/>
        <v>160</v>
      </c>
      <c r="J20" s="9">
        <v>93</v>
      </c>
      <c r="K20" s="9">
        <v>67</v>
      </c>
    </row>
    <row r="21" spans="1:11" ht="14.1" customHeight="1">
      <c r="B21" s="15" t="s">
        <v>15</v>
      </c>
      <c r="C21" s="9">
        <f t="shared" si="2"/>
        <v>18</v>
      </c>
      <c r="D21" s="9">
        <v>12</v>
      </c>
      <c r="E21" s="9">
        <v>6</v>
      </c>
      <c r="F21" s="9">
        <f t="shared" si="3"/>
        <v>11</v>
      </c>
      <c r="G21" s="9">
        <v>9</v>
      </c>
      <c r="H21" s="9">
        <v>2</v>
      </c>
      <c r="I21" s="9">
        <f t="shared" si="4"/>
        <v>21</v>
      </c>
      <c r="J21" s="9">
        <v>13</v>
      </c>
      <c r="K21" s="9">
        <v>8</v>
      </c>
    </row>
    <row r="22" spans="1:11" ht="14.1" customHeight="1">
      <c r="B22" s="15" t="s">
        <v>16</v>
      </c>
      <c r="C22" s="9">
        <f t="shared" si="2"/>
        <v>1</v>
      </c>
      <c r="D22" s="9">
        <v>1</v>
      </c>
      <c r="E22" s="9">
        <v>0</v>
      </c>
      <c r="F22" s="9">
        <f t="shared" si="3"/>
        <v>3</v>
      </c>
      <c r="G22" s="9">
        <v>1</v>
      </c>
      <c r="H22" s="9">
        <v>2</v>
      </c>
      <c r="I22" s="9">
        <f t="shared" si="4"/>
        <v>4</v>
      </c>
      <c r="J22" s="9">
        <v>4</v>
      </c>
      <c r="K22" s="9">
        <v>0</v>
      </c>
    </row>
    <row r="23" spans="1:11" ht="14.1" customHeight="1">
      <c r="B23" s="15" t="s">
        <v>17</v>
      </c>
      <c r="C23" s="9">
        <f t="shared" si="2"/>
        <v>6</v>
      </c>
      <c r="D23" s="9">
        <v>1</v>
      </c>
      <c r="E23" s="9">
        <v>5</v>
      </c>
      <c r="F23" s="9">
        <f t="shared" si="3"/>
        <v>3</v>
      </c>
      <c r="G23" s="9">
        <v>0</v>
      </c>
      <c r="H23" s="9">
        <v>3</v>
      </c>
      <c r="I23" s="9">
        <f t="shared" si="4"/>
        <v>5</v>
      </c>
      <c r="J23" s="9">
        <v>2</v>
      </c>
      <c r="K23" s="9">
        <v>3</v>
      </c>
    </row>
    <row r="24" spans="1:11" ht="14.1" customHeight="1">
      <c r="B24" s="15" t="s">
        <v>18</v>
      </c>
      <c r="C24" s="9">
        <f t="shared" si="2"/>
        <v>33</v>
      </c>
      <c r="D24" s="9">
        <v>24</v>
      </c>
      <c r="E24" s="9">
        <v>9</v>
      </c>
      <c r="F24" s="9">
        <f t="shared" si="3"/>
        <v>38</v>
      </c>
      <c r="G24" s="9">
        <v>23</v>
      </c>
      <c r="H24" s="9">
        <v>15</v>
      </c>
      <c r="I24" s="9">
        <f t="shared" si="4"/>
        <v>50</v>
      </c>
      <c r="J24" s="9">
        <v>28</v>
      </c>
      <c r="K24" s="9">
        <v>22</v>
      </c>
    </row>
    <row r="25" spans="1:11" ht="14.1" customHeight="1">
      <c r="B25" s="15" t="s">
        <v>19</v>
      </c>
      <c r="C25" s="9">
        <f t="shared" si="2"/>
        <v>0</v>
      </c>
      <c r="D25" s="9">
        <v>0</v>
      </c>
      <c r="E25" s="9">
        <v>0</v>
      </c>
      <c r="F25" s="9">
        <f t="shared" si="3"/>
        <v>2</v>
      </c>
      <c r="G25" s="9">
        <v>0</v>
      </c>
      <c r="H25" s="9">
        <v>2</v>
      </c>
      <c r="I25" s="9">
        <f t="shared" si="4"/>
        <v>4</v>
      </c>
      <c r="J25" s="9">
        <v>3</v>
      </c>
      <c r="K25" s="9">
        <v>1</v>
      </c>
    </row>
    <row r="26" spans="1:11" ht="14.1" customHeight="1">
      <c r="B26" s="15" t="s">
        <v>20</v>
      </c>
      <c r="C26" s="9">
        <f t="shared" si="2"/>
        <v>3</v>
      </c>
      <c r="D26" s="9">
        <v>3</v>
      </c>
      <c r="E26" s="9">
        <v>0</v>
      </c>
      <c r="F26" s="9">
        <f t="shared" si="3"/>
        <v>7</v>
      </c>
      <c r="G26" s="9">
        <v>4</v>
      </c>
      <c r="H26" s="9">
        <v>3</v>
      </c>
      <c r="I26" s="9">
        <f t="shared" si="4"/>
        <v>4</v>
      </c>
      <c r="J26" s="9">
        <v>4</v>
      </c>
      <c r="K26" s="9">
        <v>0</v>
      </c>
    </row>
    <row r="27" spans="1:11" ht="14.1" customHeight="1">
      <c r="B27" s="15" t="s">
        <v>21</v>
      </c>
      <c r="C27" s="9">
        <f t="shared" si="2"/>
        <v>16</v>
      </c>
      <c r="D27" s="9">
        <v>8</v>
      </c>
      <c r="E27" s="9">
        <v>8</v>
      </c>
      <c r="F27" s="9">
        <f t="shared" si="3"/>
        <v>14</v>
      </c>
      <c r="G27" s="9">
        <v>7</v>
      </c>
      <c r="H27" s="9">
        <v>7</v>
      </c>
      <c r="I27" s="9">
        <f t="shared" si="4"/>
        <v>6</v>
      </c>
      <c r="J27" s="9">
        <v>4</v>
      </c>
      <c r="K27" s="9">
        <v>2</v>
      </c>
    </row>
    <row r="28" spans="1:11" ht="14.1" customHeight="1">
      <c r="B28" s="14" t="s">
        <v>22</v>
      </c>
      <c r="C28" s="9">
        <f t="shared" si="2"/>
        <v>0</v>
      </c>
      <c r="D28" s="9">
        <v>0</v>
      </c>
      <c r="E28" s="9">
        <v>0</v>
      </c>
      <c r="F28" s="9">
        <f t="shared" si="3"/>
        <v>1</v>
      </c>
      <c r="G28" s="9">
        <v>1</v>
      </c>
      <c r="H28" s="9">
        <v>0</v>
      </c>
      <c r="I28" s="9">
        <f t="shared" si="4"/>
        <v>0</v>
      </c>
      <c r="J28" s="9">
        <v>0</v>
      </c>
      <c r="K28" s="9">
        <v>0</v>
      </c>
    </row>
    <row r="29" spans="1:11" ht="5.0999999999999996" customHeight="1">
      <c r="B29" s="15"/>
      <c r="C29" s="8"/>
      <c r="D29" s="8"/>
      <c r="E29" s="8"/>
      <c r="F29" s="8"/>
      <c r="G29" s="8"/>
      <c r="H29" s="8"/>
    </row>
    <row r="30" spans="1:11" s="6" customFormat="1">
      <c r="A30" s="1"/>
      <c r="B30" s="24" t="s">
        <v>23</v>
      </c>
      <c r="C30" s="5">
        <f t="shared" ref="C30:K30" si="5">SUM(C32:C40)</f>
        <v>5361</v>
      </c>
      <c r="D30" s="5">
        <f t="shared" si="5"/>
        <v>3277</v>
      </c>
      <c r="E30" s="5">
        <f t="shared" si="5"/>
        <v>2084</v>
      </c>
      <c r="F30" s="5">
        <f t="shared" si="5"/>
        <v>6059</v>
      </c>
      <c r="G30" s="5">
        <f t="shared" si="5"/>
        <v>3729</v>
      </c>
      <c r="H30" s="5">
        <f t="shared" si="5"/>
        <v>2330</v>
      </c>
      <c r="I30" s="5">
        <f t="shared" si="5"/>
        <v>7466</v>
      </c>
      <c r="J30" s="5">
        <f t="shared" si="5"/>
        <v>4574</v>
      </c>
      <c r="K30" s="5">
        <f t="shared" si="5"/>
        <v>2892</v>
      </c>
    </row>
    <row r="31" spans="1:11" s="6" customFormat="1" ht="4.5" customHeight="1">
      <c r="A31" s="1"/>
      <c r="B31" s="24"/>
      <c r="C31" s="5"/>
      <c r="D31" s="5"/>
      <c r="E31" s="5"/>
      <c r="F31" s="5"/>
      <c r="G31" s="5"/>
      <c r="H31" s="5"/>
      <c r="I31" s="5"/>
      <c r="J31" s="5"/>
      <c r="K31" s="5"/>
    </row>
    <row r="32" spans="1:11" ht="14.1" customHeight="1">
      <c r="B32" s="15" t="s">
        <v>24</v>
      </c>
      <c r="C32" s="9">
        <f t="shared" ref="C32:C40" si="6">SUM(D32:E32)</f>
        <v>1646</v>
      </c>
      <c r="D32" s="9">
        <v>1000</v>
      </c>
      <c r="E32" s="9">
        <v>646</v>
      </c>
      <c r="F32" s="9">
        <f t="shared" ref="F32:F40" si="7">SUM(G32:H32)</f>
        <v>1908</v>
      </c>
      <c r="G32" s="9">
        <v>1161</v>
      </c>
      <c r="H32" s="9">
        <v>747</v>
      </c>
      <c r="I32" s="9">
        <f t="shared" ref="I32:I40" si="8">SUM(J32:K32)</f>
        <v>1620</v>
      </c>
      <c r="J32" s="9">
        <v>987</v>
      </c>
      <c r="K32" s="9">
        <v>633</v>
      </c>
    </row>
    <row r="33" spans="1:11" ht="14.1" customHeight="1">
      <c r="B33" s="15" t="s">
        <v>25</v>
      </c>
      <c r="C33" s="9">
        <f t="shared" si="6"/>
        <v>153</v>
      </c>
      <c r="D33" s="9">
        <v>91</v>
      </c>
      <c r="E33" s="9">
        <v>62</v>
      </c>
      <c r="F33" s="9">
        <f t="shared" si="7"/>
        <v>110</v>
      </c>
      <c r="G33" s="9">
        <v>67</v>
      </c>
      <c r="H33" s="9">
        <v>43</v>
      </c>
      <c r="I33" s="9">
        <f t="shared" si="8"/>
        <v>99</v>
      </c>
      <c r="J33" s="9">
        <v>56</v>
      </c>
      <c r="K33" s="9">
        <v>43</v>
      </c>
    </row>
    <row r="34" spans="1:11" ht="14.1" customHeight="1">
      <c r="B34" s="15" t="s">
        <v>26</v>
      </c>
      <c r="C34" s="9">
        <f t="shared" si="6"/>
        <v>2835</v>
      </c>
      <c r="D34" s="9">
        <v>1693</v>
      </c>
      <c r="E34" s="9">
        <v>1142</v>
      </c>
      <c r="F34" s="9">
        <f t="shared" si="7"/>
        <v>3370</v>
      </c>
      <c r="G34" s="9">
        <v>2050</v>
      </c>
      <c r="H34" s="9">
        <v>1320</v>
      </c>
      <c r="I34" s="9">
        <f t="shared" si="8"/>
        <v>4848</v>
      </c>
      <c r="J34" s="9">
        <v>2944</v>
      </c>
      <c r="K34" s="9">
        <v>1904</v>
      </c>
    </row>
    <row r="35" spans="1:11" ht="14.1" customHeight="1">
      <c r="B35" s="15" t="s">
        <v>27</v>
      </c>
      <c r="C35" s="9">
        <f t="shared" si="6"/>
        <v>114</v>
      </c>
      <c r="D35" s="9">
        <v>75</v>
      </c>
      <c r="E35" s="9">
        <v>39</v>
      </c>
      <c r="F35" s="9">
        <f t="shared" si="7"/>
        <v>108</v>
      </c>
      <c r="G35" s="9">
        <v>70</v>
      </c>
      <c r="H35" s="9">
        <v>38</v>
      </c>
      <c r="I35" s="9">
        <f t="shared" si="8"/>
        <v>110</v>
      </c>
      <c r="J35" s="9">
        <v>66</v>
      </c>
      <c r="K35" s="9">
        <v>44</v>
      </c>
    </row>
    <row r="36" spans="1:11" ht="14.1" customHeight="1">
      <c r="B36" s="15" t="s">
        <v>28</v>
      </c>
      <c r="C36" s="9">
        <f t="shared" si="6"/>
        <v>104</v>
      </c>
      <c r="D36" s="9">
        <v>55</v>
      </c>
      <c r="E36" s="9">
        <v>49</v>
      </c>
      <c r="F36" s="9">
        <f t="shared" si="7"/>
        <v>77</v>
      </c>
      <c r="G36" s="9">
        <v>48</v>
      </c>
      <c r="H36" s="9">
        <v>29</v>
      </c>
      <c r="I36" s="9">
        <f t="shared" si="8"/>
        <v>90</v>
      </c>
      <c r="J36" s="9">
        <v>56</v>
      </c>
      <c r="K36" s="9">
        <v>34</v>
      </c>
    </row>
    <row r="37" spans="1:11" ht="14.1" customHeight="1">
      <c r="B37" s="15" t="s">
        <v>29</v>
      </c>
      <c r="C37" s="9">
        <f t="shared" si="6"/>
        <v>31</v>
      </c>
      <c r="D37" s="9">
        <v>20</v>
      </c>
      <c r="E37" s="9">
        <v>11</v>
      </c>
      <c r="F37" s="9">
        <f t="shared" si="7"/>
        <v>30</v>
      </c>
      <c r="G37" s="9">
        <v>20</v>
      </c>
      <c r="H37" s="9">
        <v>10</v>
      </c>
      <c r="I37" s="9">
        <f t="shared" si="8"/>
        <v>38</v>
      </c>
      <c r="J37" s="9">
        <v>22</v>
      </c>
      <c r="K37" s="9">
        <v>16</v>
      </c>
    </row>
    <row r="38" spans="1:11" ht="14.1" customHeight="1">
      <c r="B38" s="15" t="s">
        <v>30</v>
      </c>
      <c r="C38" s="9">
        <f t="shared" si="6"/>
        <v>152</v>
      </c>
      <c r="D38" s="9">
        <v>110</v>
      </c>
      <c r="E38" s="9">
        <v>42</v>
      </c>
      <c r="F38" s="9">
        <f t="shared" si="7"/>
        <v>81</v>
      </c>
      <c r="G38" s="9">
        <v>56</v>
      </c>
      <c r="H38" s="9">
        <v>25</v>
      </c>
      <c r="I38" s="9">
        <f t="shared" si="8"/>
        <v>81</v>
      </c>
      <c r="J38" s="9">
        <v>47</v>
      </c>
      <c r="K38" s="9">
        <v>34</v>
      </c>
    </row>
    <row r="39" spans="1:11" ht="14.1" customHeight="1">
      <c r="B39" s="15" t="s">
        <v>31</v>
      </c>
      <c r="C39" s="9">
        <f t="shared" si="6"/>
        <v>291</v>
      </c>
      <c r="D39" s="9">
        <v>213</v>
      </c>
      <c r="E39" s="9">
        <v>78</v>
      </c>
      <c r="F39" s="9">
        <f t="shared" si="7"/>
        <v>274</v>
      </c>
      <c r="G39" s="9">
        <v>198</v>
      </c>
      <c r="H39" s="9">
        <v>76</v>
      </c>
      <c r="I39" s="9">
        <f t="shared" si="8"/>
        <v>391</v>
      </c>
      <c r="J39" s="9">
        <v>298</v>
      </c>
      <c r="K39" s="9">
        <v>93</v>
      </c>
    </row>
    <row r="40" spans="1:11" ht="14.1" customHeight="1">
      <c r="B40" s="15" t="s">
        <v>32</v>
      </c>
      <c r="C40" s="9">
        <f t="shared" si="6"/>
        <v>35</v>
      </c>
      <c r="D40" s="9">
        <v>20</v>
      </c>
      <c r="E40" s="9">
        <v>15</v>
      </c>
      <c r="F40" s="9">
        <f t="shared" si="7"/>
        <v>101</v>
      </c>
      <c r="G40" s="9">
        <v>59</v>
      </c>
      <c r="H40" s="9">
        <v>42</v>
      </c>
      <c r="I40" s="9">
        <f t="shared" si="8"/>
        <v>189</v>
      </c>
      <c r="J40" s="9">
        <v>98</v>
      </c>
      <c r="K40" s="9">
        <v>91</v>
      </c>
    </row>
    <row r="41" spans="1:11" ht="5.0999999999999996" customHeight="1">
      <c r="B41" s="15"/>
      <c r="C41" s="8"/>
      <c r="D41" s="8"/>
      <c r="E41" s="8"/>
      <c r="F41" s="8"/>
      <c r="G41" s="8"/>
      <c r="H41" s="8"/>
    </row>
    <row r="42" spans="1:11" s="6" customFormat="1">
      <c r="A42" s="1"/>
      <c r="B42" s="24" t="s">
        <v>33</v>
      </c>
      <c r="C42" s="5">
        <f t="shared" ref="C42:K42" si="9">SUM(C44:C79)</f>
        <v>1023</v>
      </c>
      <c r="D42" s="5">
        <f t="shared" si="9"/>
        <v>661</v>
      </c>
      <c r="E42" s="5">
        <f t="shared" si="9"/>
        <v>362</v>
      </c>
      <c r="F42" s="5">
        <f t="shared" si="9"/>
        <v>1341</v>
      </c>
      <c r="G42" s="5">
        <f t="shared" si="9"/>
        <v>840</v>
      </c>
      <c r="H42" s="5">
        <f t="shared" si="9"/>
        <v>501</v>
      </c>
      <c r="I42" s="5">
        <f t="shared" si="9"/>
        <v>1362</v>
      </c>
      <c r="J42" s="5">
        <f t="shared" si="9"/>
        <v>844</v>
      </c>
      <c r="K42" s="5">
        <f t="shared" si="9"/>
        <v>518</v>
      </c>
    </row>
    <row r="43" spans="1:11" s="6" customFormat="1" ht="4.5" customHeight="1">
      <c r="A43" s="1"/>
      <c r="B43" s="24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B44" s="15" t="s">
        <v>34</v>
      </c>
      <c r="C44" s="9">
        <f t="shared" ref="C44:C79" si="10">SUM(D44:E44)</f>
        <v>0</v>
      </c>
      <c r="D44" s="9">
        <v>0</v>
      </c>
      <c r="E44" s="9">
        <v>0</v>
      </c>
      <c r="F44" s="9">
        <f t="shared" ref="F44:F79" si="11">SUM(G44:H44)</f>
        <v>0</v>
      </c>
      <c r="G44" s="9">
        <v>0</v>
      </c>
      <c r="H44" s="9">
        <v>0</v>
      </c>
      <c r="I44" s="9">
        <f t="shared" ref="I44:I79" si="12">SUM(J44:K44)</f>
        <v>2</v>
      </c>
      <c r="J44" s="9">
        <v>1</v>
      </c>
      <c r="K44" s="9">
        <v>1</v>
      </c>
    </row>
    <row r="45" spans="1:11" ht="14.1" customHeight="1">
      <c r="B45" s="15" t="s">
        <v>35</v>
      </c>
      <c r="C45" s="9">
        <f t="shared" si="10"/>
        <v>279</v>
      </c>
      <c r="D45" s="9">
        <v>155</v>
      </c>
      <c r="E45" s="9">
        <v>124</v>
      </c>
      <c r="F45" s="9">
        <f t="shared" si="11"/>
        <v>570</v>
      </c>
      <c r="G45" s="9">
        <v>339</v>
      </c>
      <c r="H45" s="9">
        <v>231</v>
      </c>
      <c r="I45" s="9">
        <f t="shared" si="12"/>
        <v>729</v>
      </c>
      <c r="J45" s="9">
        <v>436</v>
      </c>
      <c r="K45" s="9">
        <v>293</v>
      </c>
    </row>
    <row r="46" spans="1:11" ht="14.1" customHeight="1">
      <c r="B46" s="15" t="s">
        <v>36</v>
      </c>
      <c r="C46" s="9">
        <f t="shared" si="10"/>
        <v>0</v>
      </c>
      <c r="D46" s="9">
        <v>0</v>
      </c>
      <c r="E46" s="9">
        <v>0</v>
      </c>
      <c r="F46" s="9">
        <f t="shared" si="11"/>
        <v>0</v>
      </c>
      <c r="G46" s="9">
        <v>0</v>
      </c>
      <c r="H46" s="9">
        <v>0</v>
      </c>
      <c r="I46" s="9">
        <f t="shared" si="12"/>
        <v>1</v>
      </c>
      <c r="J46" s="9">
        <v>0</v>
      </c>
      <c r="K46" s="9">
        <v>1</v>
      </c>
    </row>
    <row r="47" spans="1:11" ht="14.1" customHeight="1">
      <c r="B47" s="15" t="s">
        <v>37</v>
      </c>
      <c r="C47" s="9">
        <f t="shared" si="10"/>
        <v>23</v>
      </c>
      <c r="D47" s="9">
        <v>12</v>
      </c>
      <c r="E47" s="9">
        <v>11</v>
      </c>
      <c r="F47" s="9">
        <f t="shared" si="11"/>
        <v>42</v>
      </c>
      <c r="G47" s="9">
        <v>27</v>
      </c>
      <c r="H47" s="9">
        <v>15</v>
      </c>
      <c r="I47" s="9">
        <f t="shared" si="12"/>
        <v>107</v>
      </c>
      <c r="J47" s="9">
        <v>64</v>
      </c>
      <c r="K47" s="9">
        <v>43</v>
      </c>
    </row>
    <row r="48" spans="1:11" ht="14.1" customHeight="1">
      <c r="B48" s="15" t="s">
        <v>38</v>
      </c>
      <c r="C48" s="9">
        <f t="shared" si="10"/>
        <v>12</v>
      </c>
      <c r="D48" s="9">
        <v>12</v>
      </c>
      <c r="E48" s="9">
        <v>0</v>
      </c>
      <c r="F48" s="9">
        <f t="shared" si="11"/>
        <v>10</v>
      </c>
      <c r="G48" s="9">
        <v>8</v>
      </c>
      <c r="H48" s="9">
        <v>2</v>
      </c>
      <c r="I48" s="9">
        <f t="shared" si="12"/>
        <v>7</v>
      </c>
      <c r="J48" s="9">
        <v>5</v>
      </c>
      <c r="K48" s="9">
        <v>2</v>
      </c>
    </row>
    <row r="49" spans="2:11" ht="14.1" customHeight="1">
      <c r="B49" s="15" t="s">
        <v>39</v>
      </c>
      <c r="C49" s="9">
        <f t="shared" si="10"/>
        <v>3</v>
      </c>
      <c r="D49" s="9">
        <v>1</v>
      </c>
      <c r="E49" s="9">
        <v>2</v>
      </c>
      <c r="F49" s="9">
        <f t="shared" si="11"/>
        <v>2</v>
      </c>
      <c r="G49" s="9">
        <v>0</v>
      </c>
      <c r="H49" s="9">
        <v>2</v>
      </c>
      <c r="I49" s="9">
        <f t="shared" si="12"/>
        <v>2</v>
      </c>
      <c r="J49" s="9">
        <v>2</v>
      </c>
      <c r="K49" s="9">
        <v>0</v>
      </c>
    </row>
    <row r="50" spans="2:11" ht="14.1" customHeight="1">
      <c r="B50" s="15" t="s">
        <v>40</v>
      </c>
      <c r="C50" s="9">
        <f t="shared" si="10"/>
        <v>2</v>
      </c>
      <c r="D50" s="9">
        <v>2</v>
      </c>
      <c r="E50" s="9">
        <v>0</v>
      </c>
      <c r="F50" s="9">
        <f t="shared" si="11"/>
        <v>0</v>
      </c>
      <c r="G50" s="9">
        <v>0</v>
      </c>
      <c r="H50" s="9">
        <v>0</v>
      </c>
      <c r="I50" s="9">
        <f t="shared" si="12"/>
        <v>1</v>
      </c>
      <c r="J50" s="9">
        <v>1</v>
      </c>
      <c r="K50" s="9">
        <v>0</v>
      </c>
    </row>
    <row r="51" spans="2:11" ht="14.1" customHeight="1">
      <c r="B51" s="15" t="s">
        <v>41</v>
      </c>
      <c r="C51" s="9">
        <f t="shared" si="10"/>
        <v>1</v>
      </c>
      <c r="D51" s="9">
        <v>0</v>
      </c>
      <c r="E51" s="9">
        <v>1</v>
      </c>
      <c r="F51" s="9">
        <f t="shared" si="11"/>
        <v>0</v>
      </c>
      <c r="G51" s="9">
        <v>0</v>
      </c>
      <c r="H51" s="9">
        <v>0</v>
      </c>
      <c r="I51" s="9">
        <f t="shared" si="12"/>
        <v>0</v>
      </c>
      <c r="J51" s="9">
        <v>0</v>
      </c>
      <c r="K51" s="9">
        <v>0</v>
      </c>
    </row>
    <row r="52" spans="2:11" ht="14.1" customHeight="1">
      <c r="B52" s="15" t="s">
        <v>42</v>
      </c>
      <c r="C52" s="9">
        <f t="shared" si="10"/>
        <v>1</v>
      </c>
      <c r="D52" s="9">
        <v>1</v>
      </c>
      <c r="E52" s="9">
        <v>0</v>
      </c>
      <c r="F52" s="9">
        <f t="shared" si="11"/>
        <v>1</v>
      </c>
      <c r="G52" s="9">
        <v>0</v>
      </c>
      <c r="H52" s="9">
        <v>1</v>
      </c>
      <c r="I52" s="9">
        <f t="shared" si="12"/>
        <v>0</v>
      </c>
      <c r="J52" s="9">
        <v>0</v>
      </c>
      <c r="K52" s="9">
        <v>0</v>
      </c>
    </row>
    <row r="53" spans="2:11" ht="14.1" customHeight="1">
      <c r="B53" s="15" t="s">
        <v>43</v>
      </c>
      <c r="C53" s="9">
        <f t="shared" si="10"/>
        <v>5</v>
      </c>
      <c r="D53" s="9">
        <v>4</v>
      </c>
      <c r="E53" s="9">
        <v>1</v>
      </c>
      <c r="F53" s="9">
        <f t="shared" si="11"/>
        <v>4</v>
      </c>
      <c r="G53" s="9">
        <v>3</v>
      </c>
      <c r="H53" s="9">
        <v>1</v>
      </c>
      <c r="I53" s="9">
        <f t="shared" si="12"/>
        <v>0</v>
      </c>
      <c r="J53" s="9">
        <v>0</v>
      </c>
      <c r="K53" s="9">
        <v>0</v>
      </c>
    </row>
    <row r="54" spans="2:11" ht="14.1" customHeight="1">
      <c r="B54" s="15" t="s">
        <v>44</v>
      </c>
      <c r="C54" s="9">
        <f t="shared" si="10"/>
        <v>1</v>
      </c>
      <c r="D54" s="9">
        <v>1</v>
      </c>
      <c r="E54" s="9">
        <v>0</v>
      </c>
      <c r="F54" s="9">
        <f t="shared" si="11"/>
        <v>1</v>
      </c>
      <c r="G54" s="9">
        <v>1</v>
      </c>
      <c r="H54" s="9">
        <v>0</v>
      </c>
      <c r="I54" s="9">
        <f t="shared" si="12"/>
        <v>3</v>
      </c>
      <c r="J54" s="9">
        <v>2</v>
      </c>
      <c r="K54" s="9">
        <v>1</v>
      </c>
    </row>
    <row r="55" spans="2:11" ht="14.1" customHeight="1">
      <c r="B55" s="15" t="s">
        <v>45</v>
      </c>
      <c r="C55" s="9">
        <f t="shared" si="10"/>
        <v>446</v>
      </c>
      <c r="D55" s="9">
        <v>300</v>
      </c>
      <c r="E55" s="9">
        <v>146</v>
      </c>
      <c r="F55" s="9">
        <f t="shared" si="11"/>
        <v>426</v>
      </c>
      <c r="G55" s="9">
        <v>277</v>
      </c>
      <c r="H55" s="9">
        <v>149</v>
      </c>
      <c r="I55" s="9">
        <f t="shared" si="12"/>
        <v>280</v>
      </c>
      <c r="J55" s="9">
        <v>181</v>
      </c>
      <c r="K55" s="9">
        <v>99</v>
      </c>
    </row>
    <row r="56" spans="2:11" ht="14.1" customHeight="1">
      <c r="B56" s="15" t="s">
        <v>46</v>
      </c>
      <c r="C56" s="9">
        <f t="shared" si="10"/>
        <v>1</v>
      </c>
      <c r="D56" s="9">
        <v>0</v>
      </c>
      <c r="E56" s="9">
        <v>1</v>
      </c>
      <c r="F56" s="9">
        <f t="shared" si="11"/>
        <v>0</v>
      </c>
      <c r="G56" s="9">
        <v>0</v>
      </c>
      <c r="H56" s="9">
        <v>0</v>
      </c>
      <c r="I56" s="9">
        <f t="shared" si="12"/>
        <v>0</v>
      </c>
      <c r="J56" s="9">
        <v>0</v>
      </c>
      <c r="K56" s="9">
        <v>0</v>
      </c>
    </row>
    <row r="57" spans="2:11" ht="14.1" customHeight="1">
      <c r="B57" s="15" t="s">
        <v>47</v>
      </c>
      <c r="C57" s="9">
        <f t="shared" si="10"/>
        <v>3</v>
      </c>
      <c r="D57" s="9">
        <v>1</v>
      </c>
      <c r="E57" s="9">
        <v>2</v>
      </c>
      <c r="F57" s="9">
        <f t="shared" si="11"/>
        <v>1</v>
      </c>
      <c r="G57" s="9">
        <v>0</v>
      </c>
      <c r="H57" s="9">
        <v>1</v>
      </c>
      <c r="I57" s="9">
        <f t="shared" si="12"/>
        <v>1</v>
      </c>
      <c r="J57" s="9">
        <v>1</v>
      </c>
      <c r="K57" s="9">
        <v>0</v>
      </c>
    </row>
    <row r="58" spans="2:11" ht="14.1" customHeight="1">
      <c r="B58" s="15" t="s">
        <v>48</v>
      </c>
      <c r="C58" s="9">
        <f t="shared" si="10"/>
        <v>63</v>
      </c>
      <c r="D58" s="9">
        <v>40</v>
      </c>
      <c r="E58" s="9">
        <v>23</v>
      </c>
      <c r="F58" s="9">
        <f t="shared" si="11"/>
        <v>61</v>
      </c>
      <c r="G58" s="9">
        <v>36</v>
      </c>
      <c r="H58" s="9">
        <v>25</v>
      </c>
      <c r="I58" s="9">
        <f t="shared" si="12"/>
        <v>38</v>
      </c>
      <c r="J58" s="9">
        <v>24</v>
      </c>
      <c r="K58" s="9">
        <v>14</v>
      </c>
    </row>
    <row r="59" spans="2:11" ht="14.1" customHeight="1">
      <c r="B59" s="15" t="s">
        <v>49</v>
      </c>
      <c r="C59" s="9">
        <f t="shared" si="10"/>
        <v>0</v>
      </c>
      <c r="D59" s="9">
        <v>0</v>
      </c>
      <c r="E59" s="9">
        <v>0</v>
      </c>
      <c r="F59" s="9">
        <f t="shared" si="11"/>
        <v>4</v>
      </c>
      <c r="G59" s="9">
        <v>3</v>
      </c>
      <c r="H59" s="9">
        <v>1</v>
      </c>
      <c r="I59" s="9">
        <f t="shared" si="12"/>
        <v>4</v>
      </c>
      <c r="J59" s="9">
        <v>4</v>
      </c>
      <c r="K59" s="9">
        <v>0</v>
      </c>
    </row>
    <row r="60" spans="2:11" ht="14.1" customHeight="1">
      <c r="B60" s="15" t="s">
        <v>50</v>
      </c>
      <c r="C60" s="9">
        <f t="shared" si="10"/>
        <v>10</v>
      </c>
      <c r="D60" s="9">
        <v>6</v>
      </c>
      <c r="E60" s="9">
        <v>4</v>
      </c>
      <c r="F60" s="9">
        <f t="shared" si="11"/>
        <v>14</v>
      </c>
      <c r="G60" s="9">
        <v>8</v>
      </c>
      <c r="H60" s="9">
        <v>6</v>
      </c>
      <c r="I60" s="9">
        <f t="shared" si="12"/>
        <v>9</v>
      </c>
      <c r="J60" s="9">
        <v>5</v>
      </c>
      <c r="K60" s="9">
        <v>4</v>
      </c>
    </row>
    <row r="61" spans="2:11" ht="14.1" customHeight="1">
      <c r="B61" s="15" t="s">
        <v>51</v>
      </c>
      <c r="C61" s="9">
        <f t="shared" si="10"/>
        <v>0</v>
      </c>
      <c r="D61" s="9">
        <v>0</v>
      </c>
      <c r="E61" s="9">
        <v>0</v>
      </c>
      <c r="F61" s="9">
        <f t="shared" si="11"/>
        <v>9</v>
      </c>
      <c r="G61" s="9">
        <v>9</v>
      </c>
      <c r="H61" s="9">
        <v>0</v>
      </c>
      <c r="I61" s="9">
        <f t="shared" si="12"/>
        <v>2</v>
      </c>
      <c r="J61" s="9">
        <v>2</v>
      </c>
      <c r="K61" s="9">
        <v>0</v>
      </c>
    </row>
    <row r="62" spans="2:11" ht="14.1" customHeight="1">
      <c r="B62" s="15" t="s">
        <v>52</v>
      </c>
      <c r="C62" s="9">
        <f t="shared" si="10"/>
        <v>0</v>
      </c>
      <c r="D62" s="9">
        <v>0</v>
      </c>
      <c r="E62" s="9">
        <v>0</v>
      </c>
      <c r="F62" s="9">
        <f t="shared" si="11"/>
        <v>0</v>
      </c>
      <c r="G62" s="9">
        <v>0</v>
      </c>
      <c r="H62" s="9">
        <v>0</v>
      </c>
      <c r="I62" s="9">
        <f t="shared" si="12"/>
        <v>2</v>
      </c>
      <c r="J62" s="9">
        <v>1</v>
      </c>
      <c r="K62" s="9">
        <v>1</v>
      </c>
    </row>
    <row r="63" spans="2:11" ht="14.1" customHeight="1">
      <c r="B63" s="15" t="s">
        <v>53</v>
      </c>
      <c r="C63" s="9">
        <f t="shared" si="10"/>
        <v>70</v>
      </c>
      <c r="D63" s="9">
        <v>58</v>
      </c>
      <c r="E63" s="9">
        <v>12</v>
      </c>
      <c r="F63" s="9">
        <f t="shared" si="11"/>
        <v>76</v>
      </c>
      <c r="G63" s="9">
        <v>58</v>
      </c>
      <c r="H63" s="9">
        <v>18</v>
      </c>
      <c r="I63" s="9">
        <f t="shared" si="12"/>
        <v>50</v>
      </c>
      <c r="J63" s="9">
        <v>39</v>
      </c>
      <c r="K63" s="9">
        <v>11</v>
      </c>
    </row>
    <row r="64" spans="2:11" ht="14.1" customHeight="1">
      <c r="B64" s="15" t="s">
        <v>54</v>
      </c>
      <c r="C64" s="9">
        <f t="shared" si="10"/>
        <v>0</v>
      </c>
      <c r="D64" s="9">
        <v>0</v>
      </c>
      <c r="E64" s="9">
        <v>0</v>
      </c>
      <c r="F64" s="9">
        <f t="shared" si="11"/>
        <v>5</v>
      </c>
      <c r="G64" s="9">
        <v>2</v>
      </c>
      <c r="H64" s="9">
        <v>3</v>
      </c>
      <c r="I64" s="9">
        <f t="shared" si="12"/>
        <v>1</v>
      </c>
      <c r="J64" s="9">
        <v>1</v>
      </c>
      <c r="K64" s="9">
        <v>0</v>
      </c>
    </row>
    <row r="65" spans="2:11" ht="14.1" customHeight="1">
      <c r="B65" s="15" t="s">
        <v>55</v>
      </c>
      <c r="C65" s="9">
        <f t="shared" si="10"/>
        <v>2</v>
      </c>
      <c r="D65" s="9">
        <v>2</v>
      </c>
      <c r="E65" s="9">
        <v>0</v>
      </c>
      <c r="F65" s="9">
        <f t="shared" si="11"/>
        <v>0</v>
      </c>
      <c r="G65" s="9">
        <v>0</v>
      </c>
      <c r="H65" s="9">
        <v>0</v>
      </c>
      <c r="I65" s="9">
        <f t="shared" si="12"/>
        <v>2</v>
      </c>
      <c r="J65" s="9">
        <v>1</v>
      </c>
      <c r="K65" s="9">
        <v>1</v>
      </c>
    </row>
    <row r="66" spans="2:11" ht="14.1" customHeight="1">
      <c r="B66" s="15" t="s">
        <v>56</v>
      </c>
      <c r="C66" s="9">
        <f t="shared" si="10"/>
        <v>0</v>
      </c>
      <c r="D66" s="9">
        <v>0</v>
      </c>
      <c r="E66" s="9">
        <v>0</v>
      </c>
      <c r="F66" s="9">
        <f t="shared" si="11"/>
        <v>3</v>
      </c>
      <c r="G66" s="9">
        <v>0</v>
      </c>
      <c r="H66" s="9">
        <v>3</v>
      </c>
      <c r="I66" s="9">
        <f t="shared" si="12"/>
        <v>0</v>
      </c>
      <c r="J66" s="9">
        <v>0</v>
      </c>
      <c r="K66" s="9">
        <v>0</v>
      </c>
    </row>
    <row r="67" spans="2:11" ht="14.1" customHeight="1">
      <c r="B67" s="15" t="s">
        <v>57</v>
      </c>
      <c r="C67" s="9">
        <f t="shared" si="10"/>
        <v>1</v>
      </c>
      <c r="D67" s="9">
        <v>1</v>
      </c>
      <c r="E67" s="9">
        <v>0</v>
      </c>
      <c r="F67" s="9">
        <f t="shared" si="11"/>
        <v>0</v>
      </c>
      <c r="G67" s="9">
        <v>0</v>
      </c>
      <c r="H67" s="9">
        <v>0</v>
      </c>
      <c r="I67" s="9">
        <f t="shared" si="12"/>
        <v>0</v>
      </c>
      <c r="J67" s="9">
        <v>0</v>
      </c>
      <c r="K67" s="9">
        <v>0</v>
      </c>
    </row>
    <row r="68" spans="2:11" ht="14.1" customHeight="1">
      <c r="B68" s="15" t="s">
        <v>58</v>
      </c>
      <c r="C68" s="9">
        <f t="shared" si="10"/>
        <v>3</v>
      </c>
      <c r="D68" s="9">
        <v>3</v>
      </c>
      <c r="E68" s="9">
        <v>0</v>
      </c>
      <c r="F68" s="9">
        <f t="shared" si="11"/>
        <v>3</v>
      </c>
      <c r="G68" s="9">
        <v>2</v>
      </c>
      <c r="H68" s="9">
        <v>1</v>
      </c>
      <c r="I68" s="9">
        <f t="shared" si="12"/>
        <v>0</v>
      </c>
      <c r="J68" s="9">
        <v>0</v>
      </c>
      <c r="K68" s="9">
        <v>0</v>
      </c>
    </row>
    <row r="69" spans="2:11" ht="14.1" customHeight="1">
      <c r="B69" s="15" t="s">
        <v>59</v>
      </c>
      <c r="C69" s="9">
        <f t="shared" si="10"/>
        <v>7</v>
      </c>
      <c r="D69" s="9">
        <v>5</v>
      </c>
      <c r="E69" s="9">
        <v>2</v>
      </c>
      <c r="F69" s="9">
        <f t="shared" si="11"/>
        <v>8</v>
      </c>
      <c r="G69" s="9">
        <v>3</v>
      </c>
      <c r="H69" s="9">
        <v>5</v>
      </c>
      <c r="I69" s="9">
        <f t="shared" si="12"/>
        <v>13</v>
      </c>
      <c r="J69" s="9">
        <v>5</v>
      </c>
      <c r="K69" s="9">
        <v>8</v>
      </c>
    </row>
    <row r="70" spans="2:11" ht="14.1" customHeight="1">
      <c r="B70" s="15" t="s">
        <v>60</v>
      </c>
      <c r="C70" s="9">
        <f t="shared" si="10"/>
        <v>15</v>
      </c>
      <c r="D70" s="9">
        <v>12</v>
      </c>
      <c r="E70" s="9">
        <v>3</v>
      </c>
      <c r="F70" s="9">
        <f t="shared" si="11"/>
        <v>24</v>
      </c>
      <c r="G70" s="9">
        <v>17</v>
      </c>
      <c r="H70" s="9">
        <v>7</v>
      </c>
      <c r="I70" s="9">
        <f t="shared" si="12"/>
        <v>21</v>
      </c>
      <c r="J70" s="9">
        <v>16</v>
      </c>
      <c r="K70" s="9">
        <v>5</v>
      </c>
    </row>
    <row r="71" spans="2:11" ht="14.1" customHeight="1">
      <c r="B71" s="15" t="s">
        <v>61</v>
      </c>
      <c r="C71" s="9">
        <f t="shared" si="10"/>
        <v>9</v>
      </c>
      <c r="D71" s="9">
        <v>5</v>
      </c>
      <c r="E71" s="9">
        <v>4</v>
      </c>
      <c r="F71" s="9">
        <f t="shared" si="11"/>
        <v>18</v>
      </c>
      <c r="G71" s="9">
        <v>8</v>
      </c>
      <c r="H71" s="9">
        <v>10</v>
      </c>
      <c r="I71" s="9">
        <f t="shared" si="12"/>
        <v>17</v>
      </c>
      <c r="J71" s="9">
        <v>11</v>
      </c>
      <c r="K71" s="9">
        <v>6</v>
      </c>
    </row>
    <row r="72" spans="2:11" ht="14.1" customHeight="1">
      <c r="B72" s="15" t="s">
        <v>62</v>
      </c>
      <c r="C72" s="9">
        <f t="shared" si="10"/>
        <v>3</v>
      </c>
      <c r="D72" s="9">
        <v>2</v>
      </c>
      <c r="E72" s="9">
        <v>1</v>
      </c>
      <c r="F72" s="9">
        <f t="shared" si="11"/>
        <v>4</v>
      </c>
      <c r="G72" s="9">
        <v>3</v>
      </c>
      <c r="H72" s="9">
        <v>1</v>
      </c>
      <c r="I72" s="9">
        <f t="shared" si="12"/>
        <v>6</v>
      </c>
      <c r="J72" s="9">
        <v>3</v>
      </c>
      <c r="K72" s="9">
        <v>3</v>
      </c>
    </row>
    <row r="73" spans="2:11" ht="14.1" customHeight="1">
      <c r="B73" s="15" t="s">
        <v>63</v>
      </c>
      <c r="C73" s="9">
        <f t="shared" si="10"/>
        <v>0</v>
      </c>
      <c r="D73" s="9">
        <v>0</v>
      </c>
      <c r="E73" s="9">
        <v>0</v>
      </c>
      <c r="F73" s="9">
        <f t="shared" si="11"/>
        <v>0</v>
      </c>
      <c r="G73" s="9">
        <v>0</v>
      </c>
      <c r="H73" s="9">
        <v>0</v>
      </c>
      <c r="I73" s="9">
        <f t="shared" si="12"/>
        <v>2</v>
      </c>
      <c r="J73" s="9">
        <v>1</v>
      </c>
      <c r="K73" s="9">
        <v>1</v>
      </c>
    </row>
    <row r="74" spans="2:11" ht="14.1" customHeight="1">
      <c r="B74" s="15" t="s">
        <v>64</v>
      </c>
      <c r="C74" s="9">
        <f t="shared" si="10"/>
        <v>4</v>
      </c>
      <c r="D74" s="9">
        <v>3</v>
      </c>
      <c r="E74" s="9">
        <v>1</v>
      </c>
      <c r="F74" s="9">
        <f t="shared" si="11"/>
        <v>1</v>
      </c>
      <c r="G74" s="9">
        <v>1</v>
      </c>
      <c r="H74" s="9">
        <v>0</v>
      </c>
      <c r="I74" s="9">
        <f t="shared" si="12"/>
        <v>2</v>
      </c>
      <c r="J74" s="9">
        <v>0</v>
      </c>
      <c r="K74" s="9">
        <v>2</v>
      </c>
    </row>
    <row r="75" spans="2:11" ht="14.1" customHeight="1">
      <c r="B75" s="15" t="s">
        <v>65</v>
      </c>
      <c r="C75" s="9">
        <f t="shared" si="10"/>
        <v>2</v>
      </c>
      <c r="D75" s="9">
        <v>2</v>
      </c>
      <c r="E75" s="9">
        <v>0</v>
      </c>
      <c r="F75" s="9">
        <f t="shared" si="11"/>
        <v>4</v>
      </c>
      <c r="G75" s="9">
        <v>3</v>
      </c>
      <c r="H75" s="9">
        <v>1</v>
      </c>
      <c r="I75" s="9">
        <f t="shared" si="12"/>
        <v>3</v>
      </c>
      <c r="J75" s="9">
        <v>3</v>
      </c>
      <c r="K75" s="9">
        <v>0</v>
      </c>
    </row>
    <row r="76" spans="2:11" ht="14.1" customHeight="1">
      <c r="B76" s="15" t="s">
        <v>66</v>
      </c>
      <c r="C76" s="9">
        <f t="shared" si="10"/>
        <v>2</v>
      </c>
      <c r="D76" s="9">
        <v>2</v>
      </c>
      <c r="E76" s="9">
        <v>0</v>
      </c>
      <c r="F76" s="9">
        <f t="shared" si="11"/>
        <v>0</v>
      </c>
      <c r="G76" s="9">
        <v>0</v>
      </c>
      <c r="H76" s="9">
        <v>0</v>
      </c>
      <c r="I76" s="9">
        <f t="shared" si="12"/>
        <v>0</v>
      </c>
      <c r="J76" s="9">
        <v>0</v>
      </c>
      <c r="K76" s="9">
        <v>0</v>
      </c>
    </row>
    <row r="77" spans="2:11" ht="14.1" customHeight="1">
      <c r="B77" s="15" t="s">
        <v>67</v>
      </c>
      <c r="C77" s="9">
        <f t="shared" si="10"/>
        <v>3</v>
      </c>
      <c r="D77" s="9">
        <v>3</v>
      </c>
      <c r="E77" s="9">
        <v>0</v>
      </c>
      <c r="F77" s="9">
        <f t="shared" si="11"/>
        <v>4</v>
      </c>
      <c r="G77" s="9">
        <v>4</v>
      </c>
      <c r="H77" s="9">
        <v>0</v>
      </c>
      <c r="I77" s="9">
        <f t="shared" si="12"/>
        <v>5</v>
      </c>
      <c r="J77" s="9">
        <v>2</v>
      </c>
      <c r="K77" s="9">
        <v>3</v>
      </c>
    </row>
    <row r="78" spans="2:11" ht="14.1" customHeight="1">
      <c r="B78" s="15" t="s">
        <v>68</v>
      </c>
      <c r="C78" s="9">
        <f t="shared" si="10"/>
        <v>44</v>
      </c>
      <c r="D78" s="9">
        <v>22</v>
      </c>
      <c r="E78" s="9">
        <v>22</v>
      </c>
      <c r="F78" s="9">
        <f t="shared" si="11"/>
        <v>44</v>
      </c>
      <c r="G78" s="9">
        <v>26</v>
      </c>
      <c r="H78" s="9">
        <v>18</v>
      </c>
      <c r="I78" s="9">
        <f t="shared" si="12"/>
        <v>43</v>
      </c>
      <c r="J78" s="9">
        <v>27</v>
      </c>
      <c r="K78" s="9">
        <v>16</v>
      </c>
    </row>
    <row r="79" spans="2:11" ht="14.1" customHeight="1">
      <c r="B79" s="15" t="s">
        <v>69</v>
      </c>
      <c r="C79" s="9">
        <f t="shared" si="10"/>
        <v>8</v>
      </c>
      <c r="D79" s="9">
        <v>6</v>
      </c>
      <c r="E79" s="9">
        <v>2</v>
      </c>
      <c r="F79" s="9">
        <f t="shared" si="11"/>
        <v>2</v>
      </c>
      <c r="G79" s="9">
        <v>2</v>
      </c>
      <c r="H79" s="9">
        <v>0</v>
      </c>
      <c r="I79" s="9">
        <f t="shared" si="12"/>
        <v>9</v>
      </c>
      <c r="J79" s="9">
        <v>6</v>
      </c>
      <c r="K79" s="9">
        <v>3</v>
      </c>
    </row>
    <row r="80" spans="2:11" ht="5.0999999999999996" customHeight="1">
      <c r="B80" s="15"/>
      <c r="C80" s="8"/>
      <c r="D80" s="8"/>
      <c r="E80" s="8"/>
      <c r="F80" s="8"/>
      <c r="G80" s="8"/>
      <c r="H80" s="8"/>
    </row>
    <row r="81" spans="1:11" s="6" customFormat="1">
      <c r="A81" s="1"/>
      <c r="B81" s="24" t="s">
        <v>70</v>
      </c>
      <c r="C81" s="5">
        <f t="shared" ref="C81:K81" si="13">SUM(C83:C109)</f>
        <v>434</v>
      </c>
      <c r="D81" s="5">
        <f t="shared" si="13"/>
        <v>262</v>
      </c>
      <c r="E81" s="5">
        <f t="shared" si="13"/>
        <v>172</v>
      </c>
      <c r="F81" s="5">
        <f t="shared" si="13"/>
        <v>367</v>
      </c>
      <c r="G81" s="5">
        <f t="shared" si="13"/>
        <v>253</v>
      </c>
      <c r="H81" s="5">
        <f t="shared" si="13"/>
        <v>114</v>
      </c>
      <c r="I81" s="5">
        <f t="shared" si="13"/>
        <v>596</v>
      </c>
      <c r="J81" s="5">
        <f t="shared" si="13"/>
        <v>382</v>
      </c>
      <c r="K81" s="5">
        <f t="shared" si="13"/>
        <v>214</v>
      </c>
    </row>
    <row r="82" spans="1:11" s="6" customFormat="1" ht="4.5" customHeight="1">
      <c r="A82" s="1"/>
      <c r="B82" s="24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B83" s="15" t="s">
        <v>71</v>
      </c>
      <c r="C83" s="9">
        <f t="shared" ref="C83:C109" si="14">SUM(D83,E83)</f>
        <v>16</v>
      </c>
      <c r="D83" s="9">
        <v>16</v>
      </c>
      <c r="E83" s="9">
        <v>0</v>
      </c>
      <c r="F83" s="9">
        <f t="shared" ref="F83:F109" si="15">SUM(G83:H83)</f>
        <v>20</v>
      </c>
      <c r="G83" s="9">
        <v>17</v>
      </c>
      <c r="H83" s="9">
        <v>3</v>
      </c>
      <c r="I83" s="9">
        <f t="shared" ref="I83:I109" si="16">SUM(J83:K83)</f>
        <v>38</v>
      </c>
      <c r="J83" s="9">
        <v>33</v>
      </c>
      <c r="K83" s="9">
        <v>5</v>
      </c>
    </row>
    <row r="84" spans="1:11">
      <c r="B84" s="15" t="s">
        <v>72</v>
      </c>
      <c r="C84" s="9">
        <f t="shared" si="14"/>
        <v>0</v>
      </c>
      <c r="D84" s="9">
        <v>0</v>
      </c>
      <c r="E84" s="9">
        <v>0</v>
      </c>
      <c r="F84" s="9">
        <f t="shared" si="15"/>
        <v>0</v>
      </c>
      <c r="G84" s="9">
        <v>0</v>
      </c>
      <c r="H84" s="9">
        <v>0</v>
      </c>
      <c r="I84" s="9">
        <f t="shared" si="16"/>
        <v>1</v>
      </c>
      <c r="J84" s="9">
        <v>1</v>
      </c>
      <c r="K84" s="9">
        <v>0</v>
      </c>
    </row>
    <row r="85" spans="1:11">
      <c r="B85" s="15" t="s">
        <v>73</v>
      </c>
      <c r="C85" s="9">
        <f t="shared" si="14"/>
        <v>68</v>
      </c>
      <c r="D85" s="9">
        <v>40</v>
      </c>
      <c r="E85" s="9">
        <v>28</v>
      </c>
      <c r="F85" s="9">
        <f t="shared" si="15"/>
        <v>0</v>
      </c>
      <c r="G85" s="9">
        <v>0</v>
      </c>
      <c r="H85" s="9">
        <v>0</v>
      </c>
      <c r="I85" s="9">
        <f t="shared" si="16"/>
        <v>0</v>
      </c>
      <c r="J85" s="9">
        <v>0</v>
      </c>
      <c r="K85" s="9">
        <v>0</v>
      </c>
    </row>
    <row r="86" spans="1:11">
      <c r="B86" s="15" t="s">
        <v>74</v>
      </c>
      <c r="C86" s="9">
        <f t="shared" si="14"/>
        <v>155</v>
      </c>
      <c r="D86" s="9">
        <v>90</v>
      </c>
      <c r="E86" s="9">
        <v>65</v>
      </c>
      <c r="F86" s="9">
        <f t="shared" si="15"/>
        <v>0</v>
      </c>
      <c r="G86" s="9">
        <v>0</v>
      </c>
      <c r="H86" s="9">
        <v>0</v>
      </c>
      <c r="I86" s="9">
        <f t="shared" si="16"/>
        <v>0</v>
      </c>
      <c r="J86" s="9">
        <v>0</v>
      </c>
      <c r="K86" s="9">
        <v>0</v>
      </c>
    </row>
    <row r="87" spans="1:11">
      <c r="B87" s="15" t="s">
        <v>75</v>
      </c>
      <c r="C87" s="9">
        <f t="shared" si="14"/>
        <v>0</v>
      </c>
      <c r="D87" s="9">
        <v>0</v>
      </c>
      <c r="E87" s="9">
        <v>0</v>
      </c>
      <c r="F87" s="9">
        <f t="shared" si="15"/>
        <v>0</v>
      </c>
      <c r="G87" s="9">
        <v>0</v>
      </c>
      <c r="H87" s="9">
        <v>0</v>
      </c>
      <c r="I87" s="9">
        <f t="shared" si="16"/>
        <v>1</v>
      </c>
      <c r="J87" s="9">
        <v>1</v>
      </c>
      <c r="K87" s="9">
        <v>0</v>
      </c>
    </row>
    <row r="88" spans="1:11">
      <c r="B88" s="15" t="s">
        <v>76</v>
      </c>
      <c r="C88" s="9">
        <f t="shared" si="14"/>
        <v>6</v>
      </c>
      <c r="D88" s="9">
        <v>4</v>
      </c>
      <c r="E88" s="9">
        <v>2</v>
      </c>
      <c r="F88" s="9">
        <f t="shared" si="15"/>
        <v>4</v>
      </c>
      <c r="G88" s="9">
        <v>1</v>
      </c>
      <c r="H88" s="9">
        <v>3</v>
      </c>
      <c r="I88" s="9">
        <f t="shared" si="16"/>
        <v>17</v>
      </c>
      <c r="J88" s="9">
        <v>17</v>
      </c>
      <c r="K88" s="9">
        <v>0</v>
      </c>
    </row>
    <row r="89" spans="1:11">
      <c r="B89" s="15" t="s">
        <v>77</v>
      </c>
      <c r="C89" s="9">
        <f t="shared" si="14"/>
        <v>8</v>
      </c>
      <c r="D89" s="9">
        <v>6</v>
      </c>
      <c r="E89" s="9">
        <v>2</v>
      </c>
      <c r="F89" s="9">
        <f t="shared" si="15"/>
        <v>11</v>
      </c>
      <c r="G89" s="9">
        <v>8</v>
      </c>
      <c r="H89" s="9">
        <v>3</v>
      </c>
      <c r="I89" s="9">
        <f t="shared" si="16"/>
        <v>19</v>
      </c>
      <c r="J89" s="9">
        <v>15</v>
      </c>
      <c r="K89" s="9">
        <v>4</v>
      </c>
    </row>
    <row r="90" spans="1:11">
      <c r="B90" s="15" t="s">
        <v>78</v>
      </c>
      <c r="C90" s="9">
        <f t="shared" si="14"/>
        <v>1</v>
      </c>
      <c r="D90" s="9">
        <v>1</v>
      </c>
      <c r="E90" s="9">
        <v>0</v>
      </c>
      <c r="F90" s="9">
        <f t="shared" si="15"/>
        <v>0</v>
      </c>
      <c r="G90" s="9">
        <v>0</v>
      </c>
      <c r="H90" s="9">
        <v>0</v>
      </c>
      <c r="I90" s="9">
        <f t="shared" si="16"/>
        <v>0</v>
      </c>
      <c r="J90" s="9">
        <v>0</v>
      </c>
      <c r="K90" s="9">
        <v>0</v>
      </c>
    </row>
    <row r="91" spans="1:11">
      <c r="B91" s="15" t="s">
        <v>79</v>
      </c>
      <c r="C91" s="9">
        <f t="shared" si="14"/>
        <v>0</v>
      </c>
      <c r="D91" s="9">
        <v>0</v>
      </c>
      <c r="E91" s="9">
        <v>0</v>
      </c>
      <c r="F91" s="9">
        <f t="shared" si="15"/>
        <v>0</v>
      </c>
      <c r="G91" s="9">
        <v>0</v>
      </c>
      <c r="H91" s="9">
        <v>0</v>
      </c>
      <c r="I91" s="9">
        <f t="shared" si="16"/>
        <v>2</v>
      </c>
      <c r="J91" s="9">
        <v>2</v>
      </c>
      <c r="K91" s="9">
        <v>0</v>
      </c>
    </row>
    <row r="92" spans="1:11">
      <c r="B92" s="15" t="s">
        <v>80</v>
      </c>
      <c r="C92" s="9">
        <f t="shared" si="14"/>
        <v>0</v>
      </c>
      <c r="D92" s="9">
        <v>0</v>
      </c>
      <c r="E92" s="9">
        <v>0</v>
      </c>
      <c r="F92" s="9">
        <f t="shared" si="15"/>
        <v>9</v>
      </c>
      <c r="G92" s="9">
        <v>7</v>
      </c>
      <c r="H92" s="9">
        <v>2</v>
      </c>
      <c r="I92" s="9">
        <f t="shared" si="16"/>
        <v>4</v>
      </c>
      <c r="J92" s="9">
        <v>4</v>
      </c>
      <c r="K92" s="9">
        <v>0</v>
      </c>
    </row>
    <row r="93" spans="1:11">
      <c r="B93" s="15" t="s">
        <v>81</v>
      </c>
      <c r="C93" s="9">
        <f t="shared" si="14"/>
        <v>101</v>
      </c>
      <c r="D93" s="9">
        <v>53</v>
      </c>
      <c r="E93" s="9">
        <v>48</v>
      </c>
      <c r="F93" s="9">
        <f t="shared" si="15"/>
        <v>64</v>
      </c>
      <c r="G93" s="9">
        <v>32</v>
      </c>
      <c r="H93" s="9">
        <v>32</v>
      </c>
      <c r="I93" s="9">
        <f t="shared" si="16"/>
        <v>54</v>
      </c>
      <c r="J93" s="9">
        <v>28</v>
      </c>
      <c r="K93" s="9">
        <v>26</v>
      </c>
    </row>
    <row r="94" spans="1:11">
      <c r="B94" s="15" t="s">
        <v>82</v>
      </c>
      <c r="C94" s="9">
        <f t="shared" si="14"/>
        <v>2</v>
      </c>
      <c r="D94" s="9">
        <v>2</v>
      </c>
      <c r="E94" s="9">
        <v>0</v>
      </c>
      <c r="F94" s="9">
        <f t="shared" si="15"/>
        <v>1</v>
      </c>
      <c r="G94" s="9">
        <v>1</v>
      </c>
      <c r="H94" s="9">
        <v>0</v>
      </c>
      <c r="I94" s="9">
        <f t="shared" si="16"/>
        <v>5</v>
      </c>
      <c r="J94" s="9">
        <v>4</v>
      </c>
      <c r="K94" s="9">
        <v>1</v>
      </c>
    </row>
    <row r="95" spans="1:11">
      <c r="B95" s="15" t="s">
        <v>83</v>
      </c>
      <c r="C95" s="9">
        <f t="shared" si="14"/>
        <v>0</v>
      </c>
      <c r="D95" s="9">
        <v>0</v>
      </c>
      <c r="E95" s="9">
        <v>0</v>
      </c>
      <c r="F95" s="9">
        <f t="shared" si="15"/>
        <v>0</v>
      </c>
      <c r="G95" s="9">
        <v>0</v>
      </c>
      <c r="H95" s="9">
        <v>0</v>
      </c>
      <c r="I95" s="9">
        <f t="shared" si="16"/>
        <v>3</v>
      </c>
      <c r="J95" s="9">
        <v>1</v>
      </c>
      <c r="K95" s="9">
        <v>2</v>
      </c>
    </row>
    <row r="96" spans="1:11">
      <c r="B96" s="15" t="s">
        <v>84</v>
      </c>
      <c r="C96" s="9">
        <f t="shared" si="14"/>
        <v>49</v>
      </c>
      <c r="D96" s="9">
        <v>33</v>
      </c>
      <c r="E96" s="9">
        <v>16</v>
      </c>
      <c r="F96" s="9">
        <f t="shared" si="15"/>
        <v>58</v>
      </c>
      <c r="G96" s="9">
        <v>43</v>
      </c>
      <c r="H96" s="9">
        <v>15</v>
      </c>
      <c r="I96" s="9">
        <f t="shared" si="16"/>
        <v>91</v>
      </c>
      <c r="J96" s="9">
        <v>62</v>
      </c>
      <c r="K96" s="9">
        <v>29</v>
      </c>
    </row>
    <row r="97" spans="1:11">
      <c r="B97" s="15" t="s">
        <v>85</v>
      </c>
      <c r="C97" s="9">
        <f t="shared" si="14"/>
        <v>1</v>
      </c>
      <c r="D97" s="9">
        <v>0</v>
      </c>
      <c r="E97" s="9">
        <v>1</v>
      </c>
      <c r="F97" s="9">
        <f t="shared" si="15"/>
        <v>1</v>
      </c>
      <c r="G97" s="9">
        <v>1</v>
      </c>
      <c r="H97" s="9">
        <v>0</v>
      </c>
      <c r="I97" s="9">
        <f t="shared" si="16"/>
        <v>0</v>
      </c>
      <c r="J97" s="9">
        <v>0</v>
      </c>
      <c r="K97" s="9">
        <v>0</v>
      </c>
    </row>
    <row r="98" spans="1:11">
      <c r="B98" s="15" t="s">
        <v>86</v>
      </c>
      <c r="C98" s="9">
        <f t="shared" si="14"/>
        <v>1</v>
      </c>
      <c r="D98" s="9">
        <v>0</v>
      </c>
      <c r="E98" s="9">
        <v>1</v>
      </c>
      <c r="F98" s="9">
        <f t="shared" si="15"/>
        <v>3</v>
      </c>
      <c r="G98" s="9">
        <v>3</v>
      </c>
      <c r="H98" s="9">
        <v>0</v>
      </c>
      <c r="I98" s="9">
        <f t="shared" si="16"/>
        <v>3</v>
      </c>
      <c r="J98" s="9">
        <v>3</v>
      </c>
      <c r="K98" s="9">
        <v>0</v>
      </c>
    </row>
    <row r="99" spans="1:11">
      <c r="B99" s="15" t="s">
        <v>87</v>
      </c>
      <c r="C99" s="9">
        <f t="shared" si="14"/>
        <v>1</v>
      </c>
      <c r="D99" s="9">
        <v>1</v>
      </c>
      <c r="E99" s="9">
        <v>0</v>
      </c>
      <c r="F99" s="9">
        <f t="shared" si="15"/>
        <v>0</v>
      </c>
      <c r="G99" s="9">
        <v>0</v>
      </c>
      <c r="H99" s="9">
        <v>0</v>
      </c>
      <c r="I99" s="9">
        <f t="shared" si="16"/>
        <v>3</v>
      </c>
      <c r="J99" s="9">
        <v>3</v>
      </c>
      <c r="K99" s="9">
        <v>0</v>
      </c>
    </row>
    <row r="100" spans="1:11">
      <c r="B100" s="15" t="s">
        <v>88</v>
      </c>
      <c r="C100" s="9">
        <f t="shared" si="14"/>
        <v>0</v>
      </c>
      <c r="D100" s="9">
        <v>0</v>
      </c>
      <c r="E100" s="9">
        <v>0</v>
      </c>
      <c r="F100" s="9">
        <f t="shared" si="15"/>
        <v>1</v>
      </c>
      <c r="G100" s="9">
        <v>1</v>
      </c>
      <c r="H100" s="9">
        <v>0</v>
      </c>
      <c r="I100" s="9">
        <f t="shared" si="16"/>
        <v>0</v>
      </c>
      <c r="J100" s="9">
        <v>0</v>
      </c>
      <c r="K100" s="9">
        <v>0</v>
      </c>
    </row>
    <row r="101" spans="1:11">
      <c r="B101" s="15" t="s">
        <v>89</v>
      </c>
      <c r="C101" s="9">
        <f t="shared" si="14"/>
        <v>0</v>
      </c>
      <c r="D101" s="9">
        <v>0</v>
      </c>
      <c r="E101" s="9">
        <v>0</v>
      </c>
      <c r="F101" s="9">
        <f t="shared" si="15"/>
        <v>136</v>
      </c>
      <c r="G101" s="9">
        <v>101</v>
      </c>
      <c r="H101" s="9">
        <v>35</v>
      </c>
      <c r="I101" s="9">
        <f t="shared" si="16"/>
        <v>260</v>
      </c>
      <c r="J101" s="9">
        <v>149</v>
      </c>
      <c r="K101" s="9">
        <v>111</v>
      </c>
    </row>
    <row r="102" spans="1:11">
      <c r="B102" s="15" t="s">
        <v>90</v>
      </c>
      <c r="C102" s="9">
        <f t="shared" si="14"/>
        <v>0</v>
      </c>
      <c r="D102" s="9">
        <v>0</v>
      </c>
      <c r="E102" s="9">
        <v>0</v>
      </c>
      <c r="F102" s="9">
        <f t="shared" si="15"/>
        <v>22</v>
      </c>
      <c r="G102" s="9">
        <v>9</v>
      </c>
      <c r="H102" s="9">
        <v>13</v>
      </c>
      <c r="I102" s="9">
        <f t="shared" si="16"/>
        <v>36</v>
      </c>
      <c r="J102" s="9">
        <v>18</v>
      </c>
      <c r="K102" s="9">
        <v>18</v>
      </c>
    </row>
    <row r="103" spans="1:11">
      <c r="B103" s="15" t="s">
        <v>91</v>
      </c>
      <c r="C103" s="9">
        <f t="shared" si="14"/>
        <v>0</v>
      </c>
      <c r="D103" s="9">
        <v>0</v>
      </c>
      <c r="E103" s="9">
        <v>0</v>
      </c>
      <c r="F103" s="9">
        <f t="shared" si="15"/>
        <v>0</v>
      </c>
      <c r="G103" s="9">
        <v>0</v>
      </c>
      <c r="H103" s="9">
        <v>0</v>
      </c>
      <c r="I103" s="9">
        <f t="shared" si="16"/>
        <v>1</v>
      </c>
      <c r="J103" s="9">
        <v>1</v>
      </c>
      <c r="K103" s="9">
        <v>0</v>
      </c>
    </row>
    <row r="104" spans="1:11">
      <c r="B104" s="15" t="s">
        <v>92</v>
      </c>
      <c r="C104" s="9">
        <f t="shared" si="14"/>
        <v>0</v>
      </c>
      <c r="D104" s="9">
        <v>0</v>
      </c>
      <c r="E104" s="9">
        <v>0</v>
      </c>
      <c r="F104" s="9">
        <f t="shared" si="15"/>
        <v>21</v>
      </c>
      <c r="G104" s="9">
        <v>17</v>
      </c>
      <c r="H104" s="9">
        <v>4</v>
      </c>
      <c r="I104" s="9">
        <f t="shared" si="16"/>
        <v>25</v>
      </c>
      <c r="J104" s="9">
        <v>18</v>
      </c>
      <c r="K104" s="9">
        <v>7</v>
      </c>
    </row>
    <row r="105" spans="1:11">
      <c r="B105" s="15" t="s">
        <v>93</v>
      </c>
      <c r="C105" s="9">
        <f t="shared" si="14"/>
        <v>14</v>
      </c>
      <c r="D105" s="9">
        <v>9</v>
      </c>
      <c r="E105" s="9">
        <v>5</v>
      </c>
      <c r="F105" s="9">
        <f t="shared" si="15"/>
        <v>8</v>
      </c>
      <c r="G105" s="9">
        <v>7</v>
      </c>
      <c r="H105" s="9">
        <v>1</v>
      </c>
      <c r="I105" s="9">
        <f t="shared" si="16"/>
        <v>12</v>
      </c>
      <c r="J105" s="9">
        <v>7</v>
      </c>
      <c r="K105" s="9">
        <v>5</v>
      </c>
    </row>
    <row r="106" spans="1:11">
      <c r="B106" s="16" t="s">
        <v>94</v>
      </c>
      <c r="C106" s="9">
        <f t="shared" si="14"/>
        <v>4</v>
      </c>
      <c r="D106" s="9">
        <v>2</v>
      </c>
      <c r="E106" s="9">
        <v>2</v>
      </c>
      <c r="F106" s="9">
        <f t="shared" si="15"/>
        <v>5</v>
      </c>
      <c r="G106" s="9">
        <v>3</v>
      </c>
      <c r="H106" s="9">
        <v>2</v>
      </c>
      <c r="I106" s="9">
        <f t="shared" si="16"/>
        <v>12</v>
      </c>
      <c r="J106" s="9">
        <v>12</v>
      </c>
      <c r="K106" s="9">
        <v>0</v>
      </c>
    </row>
    <row r="107" spans="1:11">
      <c r="B107" s="16" t="s">
        <v>95</v>
      </c>
      <c r="C107" s="9">
        <f t="shared" si="14"/>
        <v>0</v>
      </c>
      <c r="D107" s="9">
        <v>0</v>
      </c>
      <c r="E107" s="9">
        <v>0</v>
      </c>
      <c r="F107" s="9">
        <f t="shared" si="15"/>
        <v>1</v>
      </c>
      <c r="G107" s="9">
        <v>1</v>
      </c>
      <c r="H107" s="9">
        <v>0</v>
      </c>
      <c r="I107" s="9">
        <f t="shared" si="16"/>
        <v>2</v>
      </c>
      <c r="J107" s="9">
        <v>1</v>
      </c>
      <c r="K107" s="9">
        <v>1</v>
      </c>
    </row>
    <row r="108" spans="1:11">
      <c r="B108" s="15" t="s">
        <v>96</v>
      </c>
      <c r="C108" s="9">
        <f t="shared" si="14"/>
        <v>7</v>
      </c>
      <c r="D108" s="9">
        <v>5</v>
      </c>
      <c r="E108" s="9">
        <v>2</v>
      </c>
      <c r="F108" s="9">
        <f t="shared" si="15"/>
        <v>1</v>
      </c>
      <c r="G108" s="9">
        <v>1</v>
      </c>
      <c r="H108" s="9">
        <v>0</v>
      </c>
      <c r="I108" s="9">
        <f t="shared" si="16"/>
        <v>6</v>
      </c>
      <c r="J108" s="9">
        <v>2</v>
      </c>
      <c r="K108" s="9">
        <v>4</v>
      </c>
    </row>
    <row r="109" spans="1:11">
      <c r="B109" s="16" t="s">
        <v>97</v>
      </c>
      <c r="C109" s="9">
        <f t="shared" si="14"/>
        <v>0</v>
      </c>
      <c r="D109" s="9">
        <v>0</v>
      </c>
      <c r="E109" s="9">
        <v>0</v>
      </c>
      <c r="F109" s="9">
        <f t="shared" si="15"/>
        <v>1</v>
      </c>
      <c r="G109" s="9">
        <v>0</v>
      </c>
      <c r="H109" s="9">
        <v>1</v>
      </c>
      <c r="I109" s="9">
        <f t="shared" si="16"/>
        <v>1</v>
      </c>
      <c r="J109" s="9">
        <v>0</v>
      </c>
      <c r="K109" s="9">
        <v>1</v>
      </c>
    </row>
    <row r="110" spans="1:11" ht="5.0999999999999996" customHeight="1">
      <c r="B110" s="15"/>
      <c r="C110" s="8"/>
      <c r="D110" s="8"/>
      <c r="E110" s="8"/>
      <c r="F110" s="8"/>
      <c r="G110" s="8"/>
      <c r="H110" s="8"/>
    </row>
    <row r="111" spans="1:11" s="6" customFormat="1">
      <c r="A111" s="1"/>
      <c r="B111" s="24" t="s">
        <v>98</v>
      </c>
      <c r="C111" s="5">
        <f t="shared" ref="C111:K111" si="17">SUM(C113:C133)</f>
        <v>16</v>
      </c>
      <c r="D111" s="5">
        <f t="shared" si="17"/>
        <v>12</v>
      </c>
      <c r="E111" s="5">
        <f t="shared" si="17"/>
        <v>4</v>
      </c>
      <c r="F111" s="5">
        <f t="shared" si="17"/>
        <v>25</v>
      </c>
      <c r="G111" s="5">
        <f t="shared" si="17"/>
        <v>17</v>
      </c>
      <c r="H111" s="5">
        <f t="shared" si="17"/>
        <v>8</v>
      </c>
      <c r="I111" s="5">
        <f t="shared" si="17"/>
        <v>31</v>
      </c>
      <c r="J111" s="5">
        <f t="shared" si="17"/>
        <v>21</v>
      </c>
      <c r="K111" s="5">
        <f t="shared" si="17"/>
        <v>10</v>
      </c>
    </row>
    <row r="112" spans="1:11" s="6" customFormat="1" ht="4.5" customHeight="1">
      <c r="A112" s="1"/>
      <c r="B112" s="24"/>
      <c r="C112" s="5"/>
      <c r="D112" s="5"/>
      <c r="E112" s="5"/>
      <c r="F112" s="5"/>
      <c r="G112" s="5"/>
      <c r="H112" s="5"/>
      <c r="I112" s="5"/>
      <c r="J112" s="5"/>
      <c r="K112" s="5"/>
    </row>
    <row r="113" spans="1:11" s="6" customFormat="1">
      <c r="A113" s="1"/>
      <c r="B113" s="15" t="s">
        <v>99</v>
      </c>
      <c r="C113" s="9">
        <f t="shared" ref="C113:C133" si="18">SUM(D113,E113)</f>
        <v>0</v>
      </c>
      <c r="D113" s="9">
        <v>0</v>
      </c>
      <c r="E113" s="9">
        <v>0</v>
      </c>
      <c r="F113" s="9">
        <f t="shared" ref="F113:F133" si="19">SUM(G113:H113)</f>
        <v>0</v>
      </c>
      <c r="G113" s="9">
        <v>0</v>
      </c>
      <c r="H113" s="9">
        <v>0</v>
      </c>
      <c r="I113" s="9">
        <f t="shared" ref="I113:I133" si="20">SUM(J113:K113)</f>
        <v>3</v>
      </c>
      <c r="J113" s="9">
        <v>3</v>
      </c>
      <c r="K113" s="9">
        <v>0</v>
      </c>
    </row>
    <row r="114" spans="1:11">
      <c r="B114" s="15" t="s">
        <v>100</v>
      </c>
      <c r="C114" s="9">
        <f t="shared" si="18"/>
        <v>0</v>
      </c>
      <c r="D114" s="9">
        <v>0</v>
      </c>
      <c r="E114" s="9">
        <v>0</v>
      </c>
      <c r="F114" s="9">
        <f t="shared" si="19"/>
        <v>1</v>
      </c>
      <c r="G114" s="9">
        <v>1</v>
      </c>
      <c r="H114" s="9">
        <v>0</v>
      </c>
      <c r="I114" s="9">
        <f t="shared" si="20"/>
        <v>0</v>
      </c>
      <c r="J114" s="9">
        <v>0</v>
      </c>
      <c r="K114" s="9">
        <v>0</v>
      </c>
    </row>
    <row r="115" spans="1:11">
      <c r="B115" s="15" t="s">
        <v>101</v>
      </c>
      <c r="C115" s="9">
        <f t="shared" si="18"/>
        <v>0</v>
      </c>
      <c r="D115" s="9">
        <v>0</v>
      </c>
      <c r="E115" s="9">
        <v>0</v>
      </c>
      <c r="F115" s="9">
        <f t="shared" si="19"/>
        <v>1</v>
      </c>
      <c r="G115" s="9">
        <v>1</v>
      </c>
      <c r="H115" s="9">
        <v>0</v>
      </c>
      <c r="I115" s="9">
        <f t="shared" si="20"/>
        <v>0</v>
      </c>
      <c r="J115" s="9">
        <v>0</v>
      </c>
      <c r="K115" s="9">
        <v>0</v>
      </c>
    </row>
    <row r="116" spans="1:11">
      <c r="B116" s="15" t="s">
        <v>102</v>
      </c>
      <c r="C116" s="9">
        <f t="shared" si="18"/>
        <v>2</v>
      </c>
      <c r="D116" s="9">
        <v>2</v>
      </c>
      <c r="E116" s="9">
        <v>0</v>
      </c>
      <c r="F116" s="9">
        <f t="shared" si="19"/>
        <v>1</v>
      </c>
      <c r="G116" s="9">
        <v>1</v>
      </c>
      <c r="H116" s="9">
        <v>0</v>
      </c>
      <c r="I116" s="9">
        <f t="shared" si="20"/>
        <v>1</v>
      </c>
      <c r="J116" s="9">
        <v>1</v>
      </c>
      <c r="K116" s="9">
        <v>0</v>
      </c>
    </row>
    <row r="117" spans="1:11">
      <c r="B117" s="15" t="s">
        <v>103</v>
      </c>
      <c r="C117" s="9">
        <f t="shared" si="18"/>
        <v>2</v>
      </c>
      <c r="D117" s="9">
        <v>1</v>
      </c>
      <c r="E117" s="9">
        <v>1</v>
      </c>
      <c r="F117" s="9">
        <f t="shared" si="19"/>
        <v>1</v>
      </c>
      <c r="G117" s="9">
        <v>0</v>
      </c>
      <c r="H117" s="9">
        <v>1</v>
      </c>
      <c r="I117" s="9">
        <f t="shared" si="20"/>
        <v>1</v>
      </c>
      <c r="J117" s="9">
        <v>0</v>
      </c>
      <c r="K117" s="9">
        <v>1</v>
      </c>
    </row>
    <row r="118" spans="1:11">
      <c r="B118" s="15" t="s">
        <v>104</v>
      </c>
      <c r="C118" s="9">
        <f t="shared" si="18"/>
        <v>1</v>
      </c>
      <c r="D118" s="9">
        <v>0</v>
      </c>
      <c r="E118" s="9">
        <v>1</v>
      </c>
      <c r="F118" s="9">
        <f t="shared" si="19"/>
        <v>0</v>
      </c>
      <c r="G118" s="9">
        <v>0</v>
      </c>
      <c r="H118" s="9">
        <v>0</v>
      </c>
      <c r="I118" s="9">
        <f t="shared" si="20"/>
        <v>1</v>
      </c>
      <c r="J118" s="9">
        <v>1</v>
      </c>
      <c r="K118" s="9">
        <v>0</v>
      </c>
    </row>
    <row r="119" spans="1:11">
      <c r="B119" s="15" t="s">
        <v>105</v>
      </c>
      <c r="C119" s="9">
        <f t="shared" si="18"/>
        <v>1</v>
      </c>
      <c r="D119" s="9">
        <v>1</v>
      </c>
      <c r="E119" s="9">
        <v>0</v>
      </c>
      <c r="F119" s="9">
        <f t="shared" si="19"/>
        <v>8</v>
      </c>
      <c r="G119" s="9">
        <v>6</v>
      </c>
      <c r="H119" s="9">
        <v>2</v>
      </c>
      <c r="I119" s="9">
        <f t="shared" si="20"/>
        <v>4</v>
      </c>
      <c r="J119" s="9">
        <v>4</v>
      </c>
      <c r="K119" s="9">
        <v>0</v>
      </c>
    </row>
    <row r="120" spans="1:11">
      <c r="B120" s="15" t="s">
        <v>106</v>
      </c>
      <c r="C120" s="9">
        <f t="shared" si="18"/>
        <v>0</v>
      </c>
      <c r="D120" s="9">
        <v>0</v>
      </c>
      <c r="E120" s="9">
        <v>0</v>
      </c>
      <c r="F120" s="9">
        <f t="shared" si="19"/>
        <v>1</v>
      </c>
      <c r="G120" s="9">
        <v>1</v>
      </c>
      <c r="H120" s="9">
        <v>0</v>
      </c>
      <c r="I120" s="9">
        <f t="shared" si="20"/>
        <v>0</v>
      </c>
      <c r="J120" s="9">
        <v>0</v>
      </c>
      <c r="K120" s="9">
        <v>0</v>
      </c>
    </row>
    <row r="121" spans="1:11">
      <c r="B121" s="15" t="s">
        <v>107</v>
      </c>
      <c r="C121" s="9">
        <f t="shared" si="18"/>
        <v>0</v>
      </c>
      <c r="D121" s="9">
        <v>0</v>
      </c>
      <c r="E121" s="9">
        <v>0</v>
      </c>
      <c r="F121" s="9">
        <f t="shared" si="19"/>
        <v>1</v>
      </c>
      <c r="G121" s="9">
        <v>1</v>
      </c>
      <c r="H121" s="9">
        <v>0</v>
      </c>
      <c r="I121" s="9">
        <f t="shared" si="20"/>
        <v>0</v>
      </c>
      <c r="J121" s="9">
        <v>0</v>
      </c>
      <c r="K121" s="9">
        <v>0</v>
      </c>
    </row>
    <row r="122" spans="1:11">
      <c r="B122" s="15" t="s">
        <v>108</v>
      </c>
      <c r="C122" s="9">
        <f t="shared" si="18"/>
        <v>2</v>
      </c>
      <c r="D122" s="9">
        <v>2</v>
      </c>
      <c r="E122" s="9">
        <v>0</v>
      </c>
      <c r="F122" s="9">
        <f t="shared" si="19"/>
        <v>0</v>
      </c>
      <c r="G122" s="9">
        <v>0</v>
      </c>
      <c r="H122" s="9">
        <v>0</v>
      </c>
      <c r="I122" s="9">
        <f t="shared" si="20"/>
        <v>0</v>
      </c>
      <c r="J122" s="9">
        <v>0</v>
      </c>
      <c r="K122" s="9">
        <v>0</v>
      </c>
    </row>
    <row r="123" spans="1:11">
      <c r="B123" s="15" t="s">
        <v>109</v>
      </c>
      <c r="C123" s="9">
        <f t="shared" si="18"/>
        <v>0</v>
      </c>
      <c r="D123" s="9">
        <v>0</v>
      </c>
      <c r="E123" s="9">
        <v>0</v>
      </c>
      <c r="F123" s="9">
        <f t="shared" si="19"/>
        <v>0</v>
      </c>
      <c r="G123" s="9">
        <v>0</v>
      </c>
      <c r="H123" s="9">
        <v>0</v>
      </c>
      <c r="I123" s="9">
        <f t="shared" si="20"/>
        <v>4</v>
      </c>
      <c r="J123" s="9">
        <v>0</v>
      </c>
      <c r="K123" s="9">
        <v>4</v>
      </c>
    </row>
    <row r="124" spans="1:11">
      <c r="B124" s="15" t="s">
        <v>110</v>
      </c>
      <c r="C124" s="9">
        <f t="shared" si="18"/>
        <v>1</v>
      </c>
      <c r="D124" s="9">
        <v>1</v>
      </c>
      <c r="E124" s="9">
        <v>0</v>
      </c>
      <c r="F124" s="9">
        <f t="shared" si="19"/>
        <v>0</v>
      </c>
      <c r="G124" s="9">
        <v>0</v>
      </c>
      <c r="H124" s="9">
        <v>0</v>
      </c>
      <c r="I124" s="9">
        <f t="shared" si="20"/>
        <v>0</v>
      </c>
      <c r="J124" s="9">
        <v>0</v>
      </c>
      <c r="K124" s="9">
        <v>0</v>
      </c>
    </row>
    <row r="125" spans="1:11">
      <c r="B125" s="15" t="s">
        <v>111</v>
      </c>
      <c r="C125" s="9">
        <f t="shared" si="18"/>
        <v>0</v>
      </c>
      <c r="D125" s="9">
        <v>0</v>
      </c>
      <c r="E125" s="9">
        <v>0</v>
      </c>
      <c r="F125" s="9">
        <f t="shared" si="19"/>
        <v>1</v>
      </c>
      <c r="G125" s="9">
        <v>1</v>
      </c>
      <c r="H125" s="9">
        <v>0</v>
      </c>
      <c r="I125" s="9">
        <f t="shared" si="20"/>
        <v>3</v>
      </c>
      <c r="J125" s="9">
        <v>2</v>
      </c>
      <c r="K125" s="9">
        <v>1</v>
      </c>
    </row>
    <row r="126" spans="1:11">
      <c r="B126" s="15" t="s">
        <v>112</v>
      </c>
      <c r="C126" s="9">
        <f t="shared" si="18"/>
        <v>1</v>
      </c>
      <c r="D126" s="9">
        <v>0</v>
      </c>
      <c r="E126" s="9">
        <v>1</v>
      </c>
      <c r="F126" s="9">
        <f t="shared" si="19"/>
        <v>0</v>
      </c>
      <c r="G126" s="9">
        <v>0</v>
      </c>
      <c r="H126" s="9">
        <v>0</v>
      </c>
      <c r="I126" s="9">
        <f t="shared" si="20"/>
        <v>0</v>
      </c>
      <c r="J126" s="9">
        <v>0</v>
      </c>
      <c r="K126" s="9">
        <v>0</v>
      </c>
    </row>
    <row r="127" spans="1:11">
      <c r="B127" s="15" t="s">
        <v>113</v>
      </c>
      <c r="C127" s="9">
        <f t="shared" si="18"/>
        <v>2</v>
      </c>
      <c r="D127" s="9">
        <v>2</v>
      </c>
      <c r="E127" s="9">
        <v>0</v>
      </c>
      <c r="F127" s="9">
        <f t="shared" si="19"/>
        <v>2</v>
      </c>
      <c r="G127" s="9">
        <v>1</v>
      </c>
      <c r="H127" s="9">
        <v>1</v>
      </c>
      <c r="I127" s="9">
        <f t="shared" si="20"/>
        <v>0</v>
      </c>
      <c r="J127" s="9">
        <v>0</v>
      </c>
      <c r="K127" s="9">
        <v>0</v>
      </c>
    </row>
    <row r="128" spans="1:11">
      <c r="B128" s="15" t="s">
        <v>114</v>
      </c>
      <c r="C128" s="9">
        <f t="shared" si="18"/>
        <v>0</v>
      </c>
      <c r="D128" s="9">
        <v>0</v>
      </c>
      <c r="E128" s="9">
        <v>0</v>
      </c>
      <c r="F128" s="9">
        <f t="shared" si="19"/>
        <v>0</v>
      </c>
      <c r="G128" s="9">
        <v>0</v>
      </c>
      <c r="H128" s="9">
        <v>0</v>
      </c>
      <c r="I128" s="9">
        <f t="shared" si="20"/>
        <v>1</v>
      </c>
      <c r="J128" s="9">
        <v>1</v>
      </c>
      <c r="K128" s="9">
        <v>0</v>
      </c>
    </row>
    <row r="129" spans="1:11">
      <c r="B129" s="15" t="s">
        <v>115</v>
      </c>
      <c r="C129" s="9">
        <f t="shared" si="18"/>
        <v>0</v>
      </c>
      <c r="D129" s="9">
        <v>0</v>
      </c>
      <c r="E129" s="9">
        <v>0</v>
      </c>
      <c r="F129" s="9">
        <f t="shared" si="19"/>
        <v>0</v>
      </c>
      <c r="G129" s="9">
        <v>0</v>
      </c>
      <c r="H129" s="9">
        <v>0</v>
      </c>
      <c r="I129" s="9">
        <f t="shared" si="20"/>
        <v>1</v>
      </c>
      <c r="J129" s="9">
        <v>0</v>
      </c>
      <c r="K129" s="9">
        <v>1</v>
      </c>
    </row>
    <row r="130" spans="1:11">
      <c r="B130" s="15" t="s">
        <v>116</v>
      </c>
      <c r="C130" s="9">
        <f t="shared" si="18"/>
        <v>3</v>
      </c>
      <c r="D130" s="9">
        <v>2</v>
      </c>
      <c r="E130" s="9">
        <v>1</v>
      </c>
      <c r="F130" s="9">
        <f t="shared" si="19"/>
        <v>7</v>
      </c>
      <c r="G130" s="9">
        <v>3</v>
      </c>
      <c r="H130" s="9">
        <v>4</v>
      </c>
      <c r="I130" s="9">
        <f t="shared" si="20"/>
        <v>9</v>
      </c>
      <c r="J130" s="9">
        <v>6</v>
      </c>
      <c r="K130" s="9">
        <v>3</v>
      </c>
    </row>
    <row r="131" spans="1:11">
      <c r="B131" s="15" t="s">
        <v>117</v>
      </c>
      <c r="C131" s="9">
        <f t="shared" si="18"/>
        <v>0</v>
      </c>
      <c r="D131" s="9">
        <v>0</v>
      </c>
      <c r="E131" s="9">
        <v>0</v>
      </c>
      <c r="F131" s="9">
        <f t="shared" si="19"/>
        <v>0</v>
      </c>
      <c r="G131" s="9">
        <v>0</v>
      </c>
      <c r="H131" s="9">
        <v>0</v>
      </c>
      <c r="I131" s="9">
        <f t="shared" si="20"/>
        <v>2</v>
      </c>
      <c r="J131" s="9">
        <v>2</v>
      </c>
      <c r="K131" s="9">
        <v>0</v>
      </c>
    </row>
    <row r="132" spans="1:11">
      <c r="B132" s="15" t="s">
        <v>118</v>
      </c>
      <c r="C132" s="9">
        <f t="shared" si="18"/>
        <v>0</v>
      </c>
      <c r="D132" s="9">
        <v>0</v>
      </c>
      <c r="E132" s="9">
        <v>0</v>
      </c>
      <c r="F132" s="9">
        <f t="shared" si="19"/>
        <v>0</v>
      </c>
      <c r="G132" s="9">
        <v>0</v>
      </c>
      <c r="H132" s="9">
        <v>0</v>
      </c>
      <c r="I132" s="9">
        <f t="shared" si="20"/>
        <v>1</v>
      </c>
      <c r="J132" s="9">
        <v>1</v>
      </c>
      <c r="K132" s="9">
        <v>0</v>
      </c>
    </row>
    <row r="133" spans="1:11">
      <c r="B133" s="14" t="s">
        <v>119</v>
      </c>
      <c r="C133" s="9">
        <f t="shared" si="18"/>
        <v>1</v>
      </c>
      <c r="D133" s="9">
        <v>1</v>
      </c>
      <c r="E133" s="9">
        <v>0</v>
      </c>
      <c r="F133" s="9">
        <f t="shared" si="19"/>
        <v>1</v>
      </c>
      <c r="G133" s="9">
        <v>1</v>
      </c>
      <c r="H133" s="9">
        <v>0</v>
      </c>
      <c r="I133" s="9">
        <f t="shared" si="20"/>
        <v>0</v>
      </c>
      <c r="J133" s="9">
        <v>0</v>
      </c>
      <c r="K133" s="9">
        <v>0</v>
      </c>
    </row>
    <row r="134" spans="1:11" ht="5.0999999999999996" customHeight="1">
      <c r="B134" s="15"/>
      <c r="C134" s="8"/>
      <c r="D134" s="8"/>
      <c r="E134" s="8"/>
      <c r="F134" s="8"/>
      <c r="G134" s="8"/>
      <c r="H134" s="8"/>
    </row>
    <row r="135" spans="1:11" s="6" customFormat="1">
      <c r="A135" s="1"/>
      <c r="B135" s="24" t="s">
        <v>120</v>
      </c>
      <c r="C135" s="5">
        <f t="shared" ref="C135:K135" si="21">SUM(C137:C138)</f>
        <v>9</v>
      </c>
      <c r="D135" s="5">
        <f t="shared" si="21"/>
        <v>5</v>
      </c>
      <c r="E135" s="5">
        <f t="shared" si="21"/>
        <v>4</v>
      </c>
      <c r="F135" s="5">
        <f t="shared" si="21"/>
        <v>7</v>
      </c>
      <c r="G135" s="5">
        <f t="shared" si="21"/>
        <v>4</v>
      </c>
      <c r="H135" s="5">
        <f t="shared" si="21"/>
        <v>3</v>
      </c>
      <c r="I135" s="5">
        <f t="shared" si="21"/>
        <v>9</v>
      </c>
      <c r="J135" s="5">
        <f t="shared" si="21"/>
        <v>5</v>
      </c>
      <c r="K135" s="5">
        <f t="shared" si="21"/>
        <v>4</v>
      </c>
    </row>
    <row r="136" spans="1:11" s="6" customFormat="1" ht="4.5" customHeight="1">
      <c r="A136" s="1"/>
      <c r="B136" s="24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B137" s="15" t="s">
        <v>121</v>
      </c>
      <c r="C137" s="9">
        <f>SUM(D137:E137)</f>
        <v>7</v>
      </c>
      <c r="D137" s="9">
        <v>5</v>
      </c>
      <c r="E137" s="9">
        <v>2</v>
      </c>
      <c r="F137" s="9">
        <f>SUM(G137:H137)</f>
        <v>5</v>
      </c>
      <c r="G137" s="9">
        <v>3</v>
      </c>
      <c r="H137" s="9">
        <v>2</v>
      </c>
      <c r="I137" s="9">
        <f>SUM(J137:K137)</f>
        <v>7</v>
      </c>
      <c r="J137" s="9">
        <v>4</v>
      </c>
      <c r="K137" s="9">
        <v>3</v>
      </c>
    </row>
    <row r="138" spans="1:11">
      <c r="B138" s="14" t="s">
        <v>122</v>
      </c>
      <c r="C138" s="9">
        <f>SUM(D138:E138)</f>
        <v>2</v>
      </c>
      <c r="D138" s="9">
        <v>0</v>
      </c>
      <c r="E138" s="9">
        <v>2</v>
      </c>
      <c r="F138" s="9">
        <f>SUM(G138:H138)</f>
        <v>2</v>
      </c>
      <c r="G138" s="9">
        <v>1</v>
      </c>
      <c r="H138" s="9">
        <v>1</v>
      </c>
      <c r="I138" s="9">
        <f>SUM(J138:K138)</f>
        <v>2</v>
      </c>
      <c r="J138" s="9">
        <v>1</v>
      </c>
      <c r="K138" s="9">
        <v>1</v>
      </c>
    </row>
    <row r="139" spans="1:11" ht="5.0999999999999996" customHeight="1" thickBot="1"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5.0999999999999996" customHeight="1">
      <c r="B140" s="11"/>
      <c r="C140" s="11"/>
      <c r="D140" s="11"/>
      <c r="E140" s="11"/>
      <c r="F140" s="11"/>
      <c r="G140" s="11"/>
      <c r="H140" s="11"/>
    </row>
    <row r="141" spans="1:11">
      <c r="B141" s="2" t="s">
        <v>123</v>
      </c>
    </row>
    <row r="143" spans="1:11">
      <c r="C143" s="6"/>
      <c r="F143" s="6"/>
    </row>
    <row r="145" spans="2:2">
      <c r="B145" s="12"/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2.3.1_A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2019-08-16T18:32:28Z</dcterms:created>
  <dcterms:modified xsi:type="dcterms:W3CDTF">2019-08-22T12:44:44Z</dcterms:modified>
</cp:coreProperties>
</file>