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1_A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37" i="1" l="1"/>
  <c r="F37" i="1"/>
  <c r="G37" i="1"/>
  <c r="H37" i="1"/>
  <c r="I37" i="1"/>
  <c r="J37" i="1"/>
  <c r="L37" i="1"/>
  <c r="M37" i="1"/>
  <c r="C37" i="1"/>
  <c r="D16" i="1"/>
  <c r="F16" i="1"/>
  <c r="G16" i="1"/>
  <c r="H16" i="1"/>
  <c r="I16" i="1"/>
  <c r="J16" i="1"/>
  <c r="L16" i="1"/>
  <c r="M16" i="1"/>
  <c r="I9" i="1"/>
  <c r="J9" i="1"/>
  <c r="L9" i="1"/>
  <c r="M9" i="1"/>
  <c r="F9" i="1"/>
  <c r="C16" i="1"/>
  <c r="H9" i="1"/>
  <c r="G9" i="1"/>
  <c r="D9" i="1"/>
  <c r="C9" i="1"/>
</calcChain>
</file>

<file path=xl/sharedStrings.xml><?xml version="1.0" encoding="utf-8"?>
<sst xmlns="http://schemas.openxmlformats.org/spreadsheetml/2006/main" count="68" uniqueCount="62">
  <si>
    <t>CUADRO 4.1.1. SERVICIOS HOSPITALARIOS POR TIPO, SEGÚN INSTITUCIONES DE SALUD. AÑO 2019</t>
  </si>
  <si>
    <t>INSTITUCIONES DE SALUD</t>
  </si>
  <si>
    <t>SERVICIOS HOSPITALARIOS</t>
  </si>
  <si>
    <t>Nº DE CAMAS</t>
  </si>
  <si>
    <t>PACIENTES EGRESADOS</t>
  </si>
  <si>
    <t>DÍAS DE INTERNACIÓN</t>
  </si>
  <si>
    <t>DÍAS - CAMAS</t>
  </si>
  <si>
    <t>MORTALIDAD</t>
  </si>
  <si>
    <t xml:space="preserve"> NACI-MIENTOS</t>
  </si>
  <si>
    <t>CIRUGÍA MAYOR Y MENOR</t>
  </si>
  <si>
    <t xml:space="preserve">CESÁREAS </t>
  </si>
  <si>
    <t>DISPONIBLES</t>
  </si>
  <si>
    <t>OCUPADAS</t>
  </si>
  <si>
    <t>XVIII REGIÓN SANITARIA CAPITAL</t>
  </si>
  <si>
    <t xml:space="preserve">Hospital General Barrio Obrero </t>
  </si>
  <si>
    <t xml:space="preserve">Hospital  Materno Infantil Trinidad </t>
  </si>
  <si>
    <t xml:space="preserve">Hospital  Materno Infantil San Pablo </t>
  </si>
  <si>
    <t xml:space="preserve">Hospital  Materno Infantil Loma Pytá </t>
  </si>
  <si>
    <t>HOSPITALES ESPECIALIZADOS</t>
  </si>
  <si>
    <t>Instituto Nacional de Cardiología Dr. Juan Cattoni - Ex San Jorge</t>
  </si>
  <si>
    <t>Instituto de Medicina Tropical</t>
  </si>
  <si>
    <t>Hospital del Cáncer</t>
  </si>
  <si>
    <t>Centro Nacional de Control de Adicciones</t>
  </si>
  <si>
    <t>C. E. Leprocomio Santa Isabel</t>
  </si>
  <si>
    <t>Centro Nacional de Quemaduras y Cirugías Reconstructivas</t>
  </si>
  <si>
    <t>Hospital de Trauma Manuel Giagni</t>
  </si>
  <si>
    <t>Instituto Nacional de Enfermedades Respiratorias y del Ambiente Juan Max Boettner</t>
  </si>
  <si>
    <t xml:space="preserve">Hospital Nacional </t>
  </si>
  <si>
    <t>Hospital General Pediátrico "Acosta Ñu"</t>
  </si>
  <si>
    <t>Hospital Psiquiátrico</t>
  </si>
  <si>
    <t xml:space="preserve">Hospital del Indígena </t>
  </si>
  <si>
    <t>Cruz Roja Paraguaya</t>
  </si>
  <si>
    <t>H. General del Dpto. de San Pedro</t>
  </si>
  <si>
    <t>Hospital de Clínicas</t>
  </si>
  <si>
    <t>1/</t>
  </si>
  <si>
    <r>
      <t>Hospital Central FF.AA</t>
    </r>
    <r>
      <rPr>
        <vertAlign val="superscript"/>
        <sz val="10"/>
        <rFont val="Times New Roman"/>
        <family val="1"/>
      </rPr>
      <t>2/</t>
    </r>
  </si>
  <si>
    <t>Hospital de Policía "R. Caballero"</t>
  </si>
  <si>
    <t>…</t>
  </si>
  <si>
    <r>
      <t>Instituto de Previsión Social</t>
    </r>
    <r>
      <rPr>
        <vertAlign val="superscript"/>
        <sz val="10"/>
        <rFont val="Times New Roman"/>
        <family val="1"/>
      </rPr>
      <t>2/</t>
    </r>
  </si>
  <si>
    <t>3/</t>
  </si>
  <si>
    <t>INTERIOR (Centros + Puestos de Salud)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</si>
  <si>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</si>
  <si>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</si>
  <si>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</si>
  <si>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</si>
  <si>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</si>
  <si>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</si>
  <si>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</si>
  <si>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</si>
  <si>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</si>
  <si>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</si>
  <si>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</si>
  <si>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</si>
  <si>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</si>
  <si>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</si>
  <si>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</si>
  <si>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</si>
  <si>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</si>
  <si>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1/ Corresponde a los pacientes egresados vivos, egresados fallecidos y traslados a otros servicios.</t>
  </si>
  <si>
    <t>2/ Datos correspondientes al año 2018.</t>
  </si>
  <si>
    <t>FUENTES: Sistema de Movimiento Hospitalario del Ministerio de Salud Pública y Bienestar Social, Hospital de las Fuerzas Armadas, Hospital de Policía, Hospital de Clínicas, Instituto de Previsión Social.</t>
  </si>
  <si>
    <t>3/ Partos y cesareas regitrados en el Anuario 2018 del IPS.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</si>
</sst>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0" fillId="0" borderId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12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16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7" fillId="20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4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28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165" fontId="17" fillId="32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6" fillId="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165" fontId="11" fillId="6" borderId="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6" fillId="48" borderId="24" applyNumberFormat="0" applyAlignment="0" applyProtection="0"/>
    <xf numFmtId="165" fontId="26" fillId="48" borderId="24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165" fontId="13" fillId="7" borderId="7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7" fillId="49" borderId="25" applyNumberFormat="0" applyAlignment="0" applyProtection="0"/>
    <xf numFmtId="165" fontId="27" fillId="49" borderId="25" applyNumberFormat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165" fontId="12" fillId="0" borderId="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0" fontId="28" fillId="0" borderId="26" applyNumberFormat="0" applyFill="0" applyAlignment="0" applyProtection="0"/>
    <xf numFmtId="165" fontId="28" fillId="0" borderId="26" applyNumberFormat="0" applyFill="0" applyAlignment="0" applyProtection="0"/>
    <xf numFmtId="166" fontId="20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9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3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17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1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25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165" fontId="17" fillId="29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165" fontId="9" fillId="5" borderId="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24" fillId="39" borderId="24" applyNumberFormat="0" applyAlignment="0" applyProtection="0"/>
    <xf numFmtId="165" fontId="24" fillId="39" borderId="24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0" fillId="54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165" fontId="7" fillId="3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7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0" fillId="0" borderId="0" applyNumberFormat="0" applyBorder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165" fontId="8" fillId="4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39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2" fillId="0" borderId="0"/>
    <xf numFmtId="37" fontId="39" fillId="0" borderId="0"/>
    <xf numFmtId="0" fontId="1" fillId="0" borderId="0"/>
    <xf numFmtId="193" fontId="42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194" fontId="42" fillId="0" borderId="0"/>
    <xf numFmtId="37" fontId="39" fillId="0" borderId="0"/>
    <xf numFmtId="194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2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39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8" fillId="0" borderId="0" applyNumberFormat="0" applyFill="0" applyBorder="0" applyAlignment="0" applyProtection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4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39" fillId="0" borderId="0"/>
    <xf numFmtId="0" fontId="20" fillId="0" borderId="0"/>
    <xf numFmtId="0" fontId="43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0" fillId="56" borderId="27" applyNumberFormat="0" applyFont="0" applyAlignment="0" applyProtection="0"/>
    <xf numFmtId="165" fontId="20" fillId="56" borderId="27" applyNumberFormat="0" applyFont="0" applyAlignment="0" applyProtection="0"/>
    <xf numFmtId="165" fontId="20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0" fontId="22" fillId="56" borderId="27" applyNumberFormat="0" applyFont="0" applyAlignment="0" applyProtection="0"/>
    <xf numFmtId="165" fontId="22" fillId="56" borderId="2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9" fillId="0" borderId="0"/>
    <xf numFmtId="0" fontId="49" fillId="0" borderId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165" fontId="10" fillId="6" borderId="5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50" fillId="48" borderId="28" applyNumberFormat="0" applyAlignment="0" applyProtection="0"/>
    <xf numFmtId="165" fontId="50" fillId="4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165" fontId="3" fillId="0" borderId="1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4" fillId="0" borderId="29" applyNumberFormat="0" applyFill="0" applyAlignment="0" applyProtection="0"/>
    <xf numFmtId="165" fontId="54" fillId="0" borderId="29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165" fontId="4" fillId="0" borderId="2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6" fillId="0" borderId="30" applyNumberFormat="0" applyFill="0" applyAlignment="0" applyProtection="0"/>
    <xf numFmtId="165" fontId="56" fillId="0" borderId="3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165" fontId="5" fillId="0" borderId="3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29" fillId="0" borderId="31" applyNumberFormat="0" applyFill="0" applyAlignment="0" applyProtection="0"/>
    <xf numFmtId="165" fontId="29" fillId="0" borderId="31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165" fontId="16" fillId="0" borderId="9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  <xf numFmtId="0" fontId="57" fillId="0" borderId="32" applyNumberFormat="0" applyFill="0" applyAlignment="0" applyProtection="0"/>
    <xf numFmtId="165" fontId="57" fillId="0" borderId="32" applyNumberFormat="0" applyFill="0" applyAlignment="0" applyProtection="0"/>
  </cellStyleXfs>
  <cellXfs count="67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left" indent="6"/>
    </xf>
    <xf numFmtId="3" fontId="18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left" indent="6"/>
    </xf>
    <xf numFmtId="3" fontId="19" fillId="0" borderId="0" xfId="0" applyNumberFormat="1" applyFont="1" applyFill="1" applyAlignment="1">
      <alignment horizontal="right"/>
    </xf>
    <xf numFmtId="0" fontId="18" fillId="0" borderId="0" xfId="0" applyFont="1" applyFill="1" applyAlignment="1" applyProtection="1">
      <alignment horizontal="left" indent="6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left"/>
    </xf>
    <xf numFmtId="164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left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left" indent="1"/>
    </xf>
    <xf numFmtId="3" fontId="19" fillId="0" borderId="0" xfId="0" applyNumberFormat="1" applyFont="1" applyFill="1" applyAlignment="1" applyProtection="1">
      <alignment horizontal="right"/>
    </xf>
    <xf numFmtId="0" fontId="18" fillId="0" borderId="0" xfId="0" applyFont="1" applyFill="1" applyBorder="1" applyAlignment="1" applyProtection="1">
      <alignment horizontal="left" indent="6"/>
    </xf>
    <xf numFmtId="3" fontId="21" fillId="0" borderId="0" xfId="1" applyNumberFormat="1" applyFont="1" applyFill="1" applyAlignment="1"/>
    <xf numFmtId="3" fontId="18" fillId="0" borderId="0" xfId="1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 wrapText="1"/>
    </xf>
    <xf numFmtId="3" fontId="18" fillId="0" borderId="0" xfId="0" applyNumberFormat="1" applyFont="1" applyFill="1" applyAlignment="1">
      <alignment horizontal="left" wrapText="1"/>
    </xf>
    <xf numFmtId="3" fontId="18" fillId="0" borderId="0" xfId="1" applyNumberFormat="1" applyFont="1" applyFill="1" applyAlignment="1"/>
    <xf numFmtId="164" fontId="21" fillId="0" borderId="0" xfId="0" applyNumberFormat="1" applyFont="1" applyFill="1" applyAlignment="1">
      <alignment horizontal="left"/>
    </xf>
    <xf numFmtId="3" fontId="19" fillId="0" borderId="0" xfId="0" applyNumberFormat="1" applyFont="1" applyFill="1" applyAlignment="1" applyProtection="1">
      <alignment horizontal="right" indent="2"/>
    </xf>
    <xf numFmtId="3" fontId="19" fillId="0" borderId="0" xfId="0" applyNumberFormat="1" applyFont="1" applyFill="1" applyAlignment="1" applyProtection="1">
      <alignment horizontal="right" indent="3"/>
    </xf>
    <xf numFmtId="3" fontId="19" fillId="0" borderId="0" xfId="0" applyNumberFormat="1" applyFont="1" applyFill="1" applyAlignment="1" applyProtection="1">
      <alignment horizontal="right" indent="4"/>
    </xf>
    <xf numFmtId="3" fontId="19" fillId="0" borderId="0" xfId="0" applyNumberFormat="1" applyFont="1" applyFill="1" applyAlignment="1" applyProtection="1">
      <alignment horizontal="right" indent="1"/>
    </xf>
    <xf numFmtId="3" fontId="19" fillId="0" borderId="0" xfId="0" applyNumberFormat="1" applyFont="1" applyFill="1" applyAlignment="1" applyProtection="1">
      <alignment horizontal="left" indent="1"/>
    </xf>
    <xf numFmtId="164" fontId="18" fillId="33" borderId="0" xfId="0" applyNumberFormat="1" applyFont="1" applyFill="1" applyAlignment="1">
      <alignment horizontal="right"/>
    </xf>
    <xf numFmtId="164" fontId="18" fillId="33" borderId="0" xfId="0" applyNumberFormat="1" applyFont="1" applyFill="1" applyAlignment="1">
      <alignment horizontal="left"/>
    </xf>
    <xf numFmtId="0" fontId="18" fillId="0" borderId="23" xfId="0" applyFont="1" applyFill="1" applyBorder="1" applyAlignment="1" applyProtection="1">
      <alignment horizontal="left"/>
    </xf>
    <xf numFmtId="3" fontId="18" fillId="0" borderId="23" xfId="0" applyNumberFormat="1" applyFont="1" applyFill="1" applyBorder="1" applyAlignment="1" applyProtection="1">
      <alignment horizontal="right"/>
    </xf>
    <xf numFmtId="0" fontId="18" fillId="0" borderId="23" xfId="0" applyFont="1" applyFill="1" applyBorder="1" applyAlignment="1">
      <alignment horizontal="right"/>
    </xf>
    <xf numFmtId="0" fontId="18" fillId="0" borderId="23" xfId="0" applyFont="1" applyFill="1" applyBorder="1" applyAlignment="1">
      <alignment horizontal="left"/>
    </xf>
    <xf numFmtId="37" fontId="18" fillId="0" borderId="0" xfId="0" applyNumberFormat="1" applyFont="1" applyFill="1" applyProtection="1"/>
    <xf numFmtId="37" fontId="18" fillId="0" borderId="0" xfId="0" applyNumberFormat="1" applyFont="1" applyFill="1" applyAlignment="1" applyProtection="1">
      <alignment horizontal="left"/>
    </xf>
    <xf numFmtId="0" fontId="19" fillId="0" borderId="0" xfId="0" applyFont="1" applyFill="1"/>
    <xf numFmtId="3" fontId="19" fillId="0" borderId="0" xfId="0" applyNumberFormat="1" applyFont="1" applyFill="1"/>
    <xf numFmtId="164" fontId="18" fillId="0" borderId="0" xfId="0" applyNumberFormat="1" applyFont="1" applyFill="1" applyAlignment="1"/>
    <xf numFmtId="0" fontId="18" fillId="0" borderId="15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0" xfId="0" applyFont="1" applyFill="1" applyBorder="1" applyAlignment="1" applyProtection="1">
      <alignment horizontal="left" vertical="center" wrapText="1" indent="6"/>
    </xf>
    <xf numFmtId="0" fontId="18" fillId="0" borderId="14" xfId="0" applyFont="1" applyFill="1" applyBorder="1" applyAlignment="1" applyProtection="1">
      <alignment horizontal="left" vertical="center" wrapText="1" indent="6"/>
    </xf>
    <xf numFmtId="0" fontId="18" fillId="0" borderId="20" xfId="0" applyFont="1" applyFill="1" applyBorder="1" applyAlignment="1" applyProtection="1">
      <alignment horizontal="left" vertical="center" wrapText="1" indent="6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rmal_Hoja3" xfId="1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1217083</xdr:colOff>
      <xdr:row>63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64733" y="941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"/>
  <sheetViews>
    <sheetView showGridLines="0" tabSelected="1" zoomScale="90" zoomScaleNormal="90" workbookViewId="0"/>
  </sheetViews>
  <sheetFormatPr baseColWidth="10" defaultRowHeight="12.75"/>
  <cols>
    <col min="1" max="1" width="3.7109375" style="1" customWidth="1"/>
    <col min="2" max="2" width="84.42578125" style="1" customWidth="1"/>
    <col min="3" max="3" width="9.7109375" style="1" customWidth="1"/>
    <col min="4" max="4" width="11.7109375" style="1" customWidth="1"/>
    <col min="5" max="5" width="2.140625" style="1" bestFit="1" customWidth="1"/>
    <col min="6" max="7" width="15.7109375" style="1" customWidth="1"/>
    <col min="8" max="8" width="11.7109375" style="1" customWidth="1"/>
    <col min="9" max="9" width="15.28515625" style="1" customWidth="1"/>
    <col min="10" max="10" width="10.5703125" style="1" customWidth="1"/>
    <col min="11" max="11" width="2.28515625" style="2" customWidth="1"/>
    <col min="12" max="12" width="12.42578125" style="1" customWidth="1"/>
    <col min="13" max="13" width="11.5703125" style="1" customWidth="1"/>
    <col min="14" max="16384" width="11.42578125" style="1"/>
  </cols>
  <sheetData>
    <row r="2" spans="2:13">
      <c r="B2" s="3" t="s">
        <v>0</v>
      </c>
    </row>
    <row r="3" spans="2:13" ht="5.0999999999999996" customHeight="1"/>
    <row r="4" spans="2:13" ht="17.25" customHeight="1">
      <c r="B4" s="46" t="s">
        <v>1</v>
      </c>
      <c r="C4" s="49" t="s">
        <v>2</v>
      </c>
      <c r="D4" s="50"/>
      <c r="E4" s="50"/>
      <c r="F4" s="50"/>
      <c r="G4" s="50"/>
      <c r="H4" s="50"/>
      <c r="I4" s="50"/>
      <c r="J4" s="50"/>
      <c r="K4" s="50"/>
      <c r="L4" s="50"/>
      <c r="M4" s="51"/>
    </row>
    <row r="5" spans="2:13" ht="13.5" customHeight="1">
      <c r="B5" s="47"/>
      <c r="C5" s="52" t="s">
        <v>3</v>
      </c>
      <c r="D5" s="53" t="s">
        <v>4</v>
      </c>
      <c r="E5" s="54"/>
      <c r="F5" s="52" t="s">
        <v>5</v>
      </c>
      <c r="G5" s="59" t="s">
        <v>6</v>
      </c>
      <c r="H5" s="60"/>
      <c r="I5" s="52" t="s">
        <v>7</v>
      </c>
      <c r="J5" s="53" t="s">
        <v>8</v>
      </c>
      <c r="K5" s="54"/>
      <c r="L5" s="62" t="s">
        <v>9</v>
      </c>
      <c r="M5" s="65" t="s">
        <v>10</v>
      </c>
    </row>
    <row r="6" spans="2:13" ht="15" customHeight="1">
      <c r="B6" s="47"/>
      <c r="C6" s="52"/>
      <c r="D6" s="55"/>
      <c r="E6" s="56"/>
      <c r="F6" s="52"/>
      <c r="G6" s="44" t="s">
        <v>11</v>
      </c>
      <c r="H6" s="44" t="s">
        <v>12</v>
      </c>
      <c r="I6" s="61"/>
      <c r="J6" s="55"/>
      <c r="K6" s="56"/>
      <c r="L6" s="63"/>
      <c r="M6" s="66"/>
    </row>
    <row r="7" spans="2:13" ht="12.75" customHeight="1">
      <c r="B7" s="48"/>
      <c r="C7" s="52"/>
      <c r="D7" s="57"/>
      <c r="E7" s="58"/>
      <c r="F7" s="52"/>
      <c r="G7" s="45"/>
      <c r="H7" s="45"/>
      <c r="I7" s="61"/>
      <c r="J7" s="57"/>
      <c r="K7" s="58"/>
      <c r="L7" s="64"/>
      <c r="M7" s="66"/>
    </row>
    <row r="8" spans="2:13" ht="5.0999999999999996" customHeight="1">
      <c r="B8" s="4"/>
      <c r="C8" s="5"/>
      <c r="D8" s="5"/>
      <c r="E8" s="5"/>
      <c r="F8" s="5"/>
      <c r="G8" s="5"/>
      <c r="H8" s="5"/>
      <c r="I8" s="5"/>
      <c r="J8" s="5"/>
      <c r="K8" s="6"/>
      <c r="L8" s="5"/>
      <c r="M8" s="5"/>
    </row>
    <row r="9" spans="2:13">
      <c r="B9" s="7" t="s">
        <v>13</v>
      </c>
      <c r="C9" s="8">
        <f>SUM(C11:C14)</f>
        <v>277</v>
      </c>
      <c r="D9" s="8">
        <f>SUM(D11:D14)</f>
        <v>9938</v>
      </c>
      <c r="E9" s="8"/>
      <c r="F9" s="8">
        <f>SUM(F11:F14)</f>
        <v>39346</v>
      </c>
      <c r="G9" s="8">
        <f>SUM(G11:G14)</f>
        <v>49045</v>
      </c>
      <c r="H9" s="8">
        <f>SUM(H11:H14)</f>
        <v>38536</v>
      </c>
      <c r="I9" s="8">
        <f t="shared" ref="I9:L9" si="0">SUM(I11:I14)</f>
        <v>85</v>
      </c>
      <c r="J9" s="8">
        <f t="shared" si="0"/>
        <v>5705</v>
      </c>
      <c r="K9" s="8"/>
      <c r="L9" s="8">
        <f t="shared" si="0"/>
        <v>183</v>
      </c>
      <c r="M9" s="8">
        <f>SUM(M11:M14)</f>
        <v>2393</v>
      </c>
    </row>
    <row r="10" spans="2:13" ht="5.0999999999999996" customHeight="1">
      <c r="B10" s="9"/>
      <c r="C10" s="10"/>
      <c r="D10" s="10"/>
      <c r="E10" s="10"/>
      <c r="F10" s="10"/>
      <c r="G10" s="10"/>
      <c r="H10" s="10"/>
      <c r="I10" s="10"/>
      <c r="J10" s="10"/>
      <c r="K10" s="11"/>
      <c r="L10" s="10"/>
      <c r="M10" s="10"/>
    </row>
    <row r="11" spans="2:13">
      <c r="B11" s="9" t="s">
        <v>14</v>
      </c>
      <c r="C11" s="1">
        <v>93</v>
      </c>
      <c r="D11" s="43">
        <v>0</v>
      </c>
      <c r="E11" s="43"/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/>
      <c r="L11" s="43">
        <v>0</v>
      </c>
      <c r="M11" s="43">
        <v>0</v>
      </c>
    </row>
    <row r="12" spans="2:13">
      <c r="B12" s="9" t="s">
        <v>15</v>
      </c>
      <c r="C12" s="12">
        <v>39</v>
      </c>
      <c r="D12" s="12">
        <v>2437</v>
      </c>
      <c r="F12" s="12">
        <v>7131</v>
      </c>
      <c r="G12" s="12">
        <v>10155</v>
      </c>
      <c r="H12" s="12">
        <v>7071</v>
      </c>
      <c r="I12" s="12">
        <v>28</v>
      </c>
      <c r="J12" s="12">
        <v>1706</v>
      </c>
      <c r="K12" s="13"/>
      <c r="L12" s="12">
        <v>183</v>
      </c>
      <c r="M12" s="12">
        <v>644</v>
      </c>
    </row>
    <row r="13" spans="2:13" ht="14.25" customHeight="1">
      <c r="B13" s="9" t="s">
        <v>16</v>
      </c>
      <c r="C13" s="12">
        <v>108</v>
      </c>
      <c r="D13" s="12">
        <v>6140</v>
      </c>
      <c r="F13" s="12">
        <v>28191</v>
      </c>
      <c r="G13" s="12">
        <v>31650</v>
      </c>
      <c r="H13" s="12">
        <v>26101</v>
      </c>
      <c r="I13" s="12">
        <v>51</v>
      </c>
      <c r="J13" s="12">
        <v>3999</v>
      </c>
      <c r="K13" s="13"/>
      <c r="L13" s="43">
        <v>0</v>
      </c>
      <c r="M13" s="12">
        <v>1749</v>
      </c>
    </row>
    <row r="14" spans="2:13">
      <c r="B14" s="9" t="s">
        <v>17</v>
      </c>
      <c r="C14" s="12">
        <v>37</v>
      </c>
      <c r="D14" s="12">
        <v>1361</v>
      </c>
      <c r="F14" s="12">
        <v>4024</v>
      </c>
      <c r="G14" s="12">
        <v>7240</v>
      </c>
      <c r="H14" s="12">
        <v>5364</v>
      </c>
      <c r="I14" s="12">
        <v>6</v>
      </c>
      <c r="J14" s="43">
        <v>0</v>
      </c>
      <c r="K14" s="13"/>
      <c r="L14" s="43">
        <v>0</v>
      </c>
      <c r="M14" s="43">
        <v>0</v>
      </c>
    </row>
    <row r="15" spans="2:13" ht="5.0999999999999996" customHeight="1">
      <c r="B15" s="4"/>
      <c r="C15" s="14"/>
      <c r="D15" s="15"/>
      <c r="E15" s="15"/>
      <c r="F15" s="14"/>
      <c r="G15" s="16"/>
      <c r="H15" s="14"/>
      <c r="I15" s="17"/>
      <c r="J15" s="18"/>
      <c r="K15" s="19"/>
      <c r="L15" s="14"/>
      <c r="M15" s="18"/>
    </row>
    <row r="16" spans="2:13">
      <c r="B16" s="7" t="s">
        <v>18</v>
      </c>
      <c r="C16" s="20">
        <f>SUM(C18:C35)</f>
        <v>4637</v>
      </c>
      <c r="D16" s="20">
        <f t="shared" ref="D16:M16" si="1">SUM(D18:D35)</f>
        <v>221329</v>
      </c>
      <c r="E16" s="20"/>
      <c r="F16" s="20">
        <f t="shared" si="1"/>
        <v>576757</v>
      </c>
      <c r="G16" s="20">
        <f t="shared" si="1"/>
        <v>790797.08333333337</v>
      </c>
      <c r="H16" s="20">
        <f t="shared" si="1"/>
        <v>608184.16666666663</v>
      </c>
      <c r="I16" s="20">
        <f t="shared" si="1"/>
        <v>4234</v>
      </c>
      <c r="J16" s="20">
        <f t="shared" si="1"/>
        <v>18780</v>
      </c>
      <c r="K16" s="20"/>
      <c r="L16" s="20">
        <f t="shared" si="1"/>
        <v>45750</v>
      </c>
      <c r="M16" s="20">
        <f t="shared" si="1"/>
        <v>5135</v>
      </c>
    </row>
    <row r="17" spans="2:13" ht="5.0999999999999996" customHeight="1">
      <c r="B17" s="4"/>
      <c r="C17" s="5"/>
      <c r="D17" s="5"/>
      <c r="E17" s="5"/>
      <c r="F17" s="5"/>
      <c r="G17" s="5"/>
      <c r="H17" s="5"/>
      <c r="I17" s="5"/>
      <c r="J17" s="5"/>
      <c r="K17" s="6"/>
      <c r="L17" s="5"/>
      <c r="M17" s="5"/>
    </row>
    <row r="18" spans="2:13">
      <c r="B18" s="4" t="s">
        <v>19</v>
      </c>
      <c r="C18" s="12">
        <v>75</v>
      </c>
      <c r="D18" s="12">
        <v>2976</v>
      </c>
      <c r="E18" s="12"/>
      <c r="F18" s="12">
        <v>17052</v>
      </c>
      <c r="G18" s="12">
        <v>29372</v>
      </c>
      <c r="H18" s="12">
        <v>12591</v>
      </c>
      <c r="I18" s="12">
        <v>150</v>
      </c>
      <c r="J18" s="12">
        <v>0</v>
      </c>
      <c r="K18" s="13"/>
      <c r="L18" s="12">
        <v>1038</v>
      </c>
      <c r="M18" s="12">
        <v>0</v>
      </c>
    </row>
    <row r="19" spans="2:13">
      <c r="B19" s="21" t="s">
        <v>20</v>
      </c>
      <c r="C19" s="12">
        <v>74</v>
      </c>
      <c r="D19" s="12">
        <v>5639</v>
      </c>
      <c r="E19" s="12"/>
      <c r="F19" s="12">
        <v>21089</v>
      </c>
      <c r="G19" s="12">
        <v>30750</v>
      </c>
      <c r="H19" s="12">
        <v>19780</v>
      </c>
      <c r="I19" s="12">
        <v>237</v>
      </c>
      <c r="J19" s="12">
        <v>0</v>
      </c>
      <c r="K19" s="13"/>
      <c r="L19" s="12">
        <v>0</v>
      </c>
      <c r="M19" s="12">
        <v>0</v>
      </c>
    </row>
    <row r="20" spans="2:13">
      <c r="B20" s="21" t="s">
        <v>21</v>
      </c>
      <c r="C20" s="12">
        <v>107</v>
      </c>
      <c r="D20" s="12">
        <v>4699</v>
      </c>
      <c r="E20" s="12"/>
      <c r="F20" s="12">
        <v>23454</v>
      </c>
      <c r="G20" s="12">
        <v>39159</v>
      </c>
      <c r="H20" s="12">
        <v>22585</v>
      </c>
      <c r="I20" s="12">
        <v>651</v>
      </c>
      <c r="J20" s="12">
        <v>0</v>
      </c>
      <c r="K20" s="13"/>
      <c r="L20" s="12">
        <v>3352</v>
      </c>
      <c r="M20" s="12">
        <v>0</v>
      </c>
    </row>
    <row r="21" spans="2:13">
      <c r="B21" s="21" t="s">
        <v>22</v>
      </c>
      <c r="C21" s="12">
        <v>52</v>
      </c>
      <c r="D21" s="12">
        <v>78</v>
      </c>
      <c r="E21" s="12"/>
      <c r="F21" s="12">
        <v>1389</v>
      </c>
      <c r="G21" s="12">
        <v>7803</v>
      </c>
      <c r="H21" s="12">
        <v>1556</v>
      </c>
      <c r="I21" s="43">
        <v>0</v>
      </c>
      <c r="J21" s="12">
        <v>0</v>
      </c>
      <c r="K21" s="13"/>
      <c r="L21" s="12">
        <v>0</v>
      </c>
      <c r="M21" s="12">
        <v>0</v>
      </c>
    </row>
    <row r="22" spans="2:13">
      <c r="B22" s="21" t="s">
        <v>23</v>
      </c>
      <c r="C22" s="12">
        <v>59</v>
      </c>
      <c r="D22" s="43">
        <v>0</v>
      </c>
      <c r="E22" s="12"/>
      <c r="F22" s="43">
        <v>0</v>
      </c>
      <c r="G22" s="43">
        <v>0</v>
      </c>
      <c r="H22" s="43">
        <v>0</v>
      </c>
      <c r="I22" s="12">
        <v>0</v>
      </c>
      <c r="J22" s="12">
        <v>0</v>
      </c>
      <c r="K22" s="13"/>
      <c r="L22" s="12">
        <v>0</v>
      </c>
      <c r="M22" s="12">
        <v>0</v>
      </c>
    </row>
    <row r="23" spans="2:13">
      <c r="B23" s="9" t="s">
        <v>24</v>
      </c>
      <c r="C23" s="12">
        <v>45</v>
      </c>
      <c r="D23" s="12">
        <v>553</v>
      </c>
      <c r="E23" s="12"/>
      <c r="F23" s="12">
        <v>3251</v>
      </c>
      <c r="G23" s="12">
        <v>16502</v>
      </c>
      <c r="H23" s="12">
        <v>2711</v>
      </c>
      <c r="I23" s="12">
        <v>4</v>
      </c>
      <c r="J23" s="12">
        <v>0</v>
      </c>
      <c r="K23" s="13"/>
      <c r="L23" s="12">
        <v>1834</v>
      </c>
      <c r="M23" s="12">
        <v>0</v>
      </c>
    </row>
    <row r="24" spans="2:13">
      <c r="B24" s="9" t="s">
        <v>25</v>
      </c>
      <c r="C24" s="12">
        <v>189</v>
      </c>
      <c r="D24" s="12">
        <v>8578</v>
      </c>
      <c r="E24" s="12"/>
      <c r="F24" s="12">
        <v>57803</v>
      </c>
      <c r="G24" s="12">
        <v>63126</v>
      </c>
      <c r="H24" s="12">
        <v>50988</v>
      </c>
      <c r="I24" s="12">
        <v>238</v>
      </c>
      <c r="J24" s="12">
        <v>0</v>
      </c>
      <c r="K24" s="13"/>
      <c r="L24" s="12">
        <v>9240</v>
      </c>
      <c r="M24" s="43">
        <v>0</v>
      </c>
    </row>
    <row r="25" spans="2:13">
      <c r="B25" s="9" t="s">
        <v>26</v>
      </c>
      <c r="C25" s="12">
        <v>149</v>
      </c>
      <c r="D25" s="12">
        <v>3276</v>
      </c>
      <c r="E25" s="12"/>
      <c r="F25" s="12">
        <v>44210</v>
      </c>
      <c r="G25" s="12">
        <v>62566</v>
      </c>
      <c r="H25" s="12">
        <v>45532</v>
      </c>
      <c r="I25" s="12">
        <v>478</v>
      </c>
      <c r="J25" s="12">
        <v>0</v>
      </c>
      <c r="K25" s="13"/>
      <c r="L25" s="12">
        <v>809</v>
      </c>
      <c r="M25" s="12">
        <v>0</v>
      </c>
    </row>
    <row r="26" spans="2:13">
      <c r="B26" s="9" t="s">
        <v>27</v>
      </c>
      <c r="C26" s="12">
        <v>495</v>
      </c>
      <c r="D26" s="12">
        <v>21046</v>
      </c>
      <c r="E26" s="12"/>
      <c r="F26" s="12">
        <v>144828</v>
      </c>
      <c r="G26" s="12">
        <v>181770</v>
      </c>
      <c r="H26" s="12">
        <v>146029</v>
      </c>
      <c r="I26" s="12">
        <v>1126</v>
      </c>
      <c r="J26" s="12">
        <v>2626</v>
      </c>
      <c r="K26" s="13"/>
      <c r="L26" s="12">
        <v>7626</v>
      </c>
      <c r="M26" s="12">
        <v>1016</v>
      </c>
    </row>
    <row r="27" spans="2:13">
      <c r="B27" s="9" t="s">
        <v>28</v>
      </c>
      <c r="C27" s="12">
        <v>101</v>
      </c>
      <c r="D27" s="43">
        <v>0</v>
      </c>
      <c r="E27" s="12"/>
      <c r="F27" s="43">
        <v>0</v>
      </c>
      <c r="G27" s="43">
        <v>0</v>
      </c>
      <c r="H27" s="43">
        <v>0</v>
      </c>
      <c r="I27" s="43">
        <v>0</v>
      </c>
      <c r="J27" s="12">
        <v>0</v>
      </c>
      <c r="K27" s="13"/>
      <c r="L27" s="12">
        <v>0</v>
      </c>
      <c r="M27" s="12">
        <v>0</v>
      </c>
    </row>
    <row r="28" spans="2:13">
      <c r="B28" s="9" t="s">
        <v>29</v>
      </c>
      <c r="C28" s="12">
        <v>335</v>
      </c>
      <c r="D28" s="12">
        <v>1785</v>
      </c>
      <c r="E28" s="12"/>
      <c r="F28" s="12">
        <v>51314</v>
      </c>
      <c r="G28" s="12">
        <v>3385</v>
      </c>
      <c r="H28" s="12">
        <v>99475</v>
      </c>
      <c r="I28" s="12">
        <v>9</v>
      </c>
      <c r="J28" s="12">
        <v>0</v>
      </c>
      <c r="K28" s="13"/>
      <c r="L28" s="12">
        <v>0</v>
      </c>
      <c r="M28" s="12">
        <v>0</v>
      </c>
    </row>
    <row r="29" spans="2:13" ht="12.75" customHeight="1">
      <c r="B29" s="9" t="s">
        <v>30</v>
      </c>
      <c r="C29" s="12">
        <v>47</v>
      </c>
      <c r="D29" s="12">
        <v>535</v>
      </c>
      <c r="E29" s="12"/>
      <c r="F29" s="12">
        <v>5966</v>
      </c>
      <c r="G29" s="12">
        <v>17202</v>
      </c>
      <c r="H29" s="12">
        <v>5790</v>
      </c>
      <c r="I29" s="12">
        <v>8</v>
      </c>
      <c r="J29" s="43">
        <v>0</v>
      </c>
      <c r="K29" s="13"/>
      <c r="L29" s="12">
        <v>0</v>
      </c>
      <c r="M29" s="43">
        <v>0</v>
      </c>
    </row>
    <row r="30" spans="2:13" ht="12.75" customHeight="1">
      <c r="B30" s="9" t="s">
        <v>31</v>
      </c>
      <c r="C30" s="12">
        <v>81</v>
      </c>
      <c r="D30" s="43">
        <v>0</v>
      </c>
      <c r="E30" s="12"/>
      <c r="F30" s="43">
        <v>0</v>
      </c>
      <c r="G30" s="43">
        <v>0</v>
      </c>
      <c r="H30" s="43">
        <v>0</v>
      </c>
      <c r="I30" s="43">
        <v>0</v>
      </c>
      <c r="J30" s="12">
        <v>419</v>
      </c>
      <c r="K30" s="13"/>
      <c r="L30" s="12">
        <v>0</v>
      </c>
      <c r="M30" s="12">
        <v>2217</v>
      </c>
    </row>
    <row r="31" spans="2:13">
      <c r="B31" s="9" t="s">
        <v>32</v>
      </c>
      <c r="C31" s="12">
        <v>89</v>
      </c>
      <c r="D31" s="12">
        <v>5462</v>
      </c>
      <c r="F31" s="12">
        <v>17976</v>
      </c>
      <c r="G31" s="12">
        <v>32678</v>
      </c>
      <c r="H31" s="12">
        <v>18117</v>
      </c>
      <c r="I31" s="12">
        <v>84</v>
      </c>
      <c r="J31" s="12">
        <v>1795</v>
      </c>
      <c r="K31" s="13"/>
      <c r="L31" s="43">
        <v>0</v>
      </c>
      <c r="M31" s="12">
        <v>570</v>
      </c>
    </row>
    <row r="32" spans="2:13" ht="15.75">
      <c r="B32" s="9" t="s">
        <v>33</v>
      </c>
      <c r="C32" s="12">
        <v>560</v>
      </c>
      <c r="D32" s="12">
        <v>33007</v>
      </c>
      <c r="E32" s="22" t="s">
        <v>34</v>
      </c>
      <c r="F32" s="12">
        <v>139088</v>
      </c>
      <c r="G32" s="12">
        <v>204497</v>
      </c>
      <c r="H32" s="12">
        <v>142127</v>
      </c>
      <c r="I32" s="12">
        <v>1013</v>
      </c>
      <c r="J32" s="12">
        <v>1888</v>
      </c>
      <c r="K32" s="13"/>
      <c r="L32" s="12">
        <v>16484</v>
      </c>
      <c r="M32" s="12">
        <v>1309</v>
      </c>
    </row>
    <row r="33" spans="2:13" ht="15.75">
      <c r="B33" s="9" t="s">
        <v>35</v>
      </c>
      <c r="C33" s="23">
        <v>214</v>
      </c>
      <c r="D33" s="23">
        <v>10926</v>
      </c>
      <c r="E33" s="23"/>
      <c r="F33" s="24">
        <v>32136</v>
      </c>
      <c r="G33" s="24">
        <v>78110</v>
      </c>
      <c r="H33" s="24">
        <v>24539</v>
      </c>
      <c r="I33" s="24">
        <v>154</v>
      </c>
      <c r="J33" s="24">
        <v>634</v>
      </c>
      <c r="K33" s="25"/>
      <c r="L33" s="24">
        <v>3136</v>
      </c>
      <c r="M33" s="24">
        <v>23</v>
      </c>
    </row>
    <row r="34" spans="2:13">
      <c r="B34" s="9" t="s">
        <v>36</v>
      </c>
      <c r="C34" s="12">
        <v>65</v>
      </c>
      <c r="D34" s="12">
        <v>4005</v>
      </c>
      <c r="E34" s="12"/>
      <c r="F34" s="12">
        <v>17201</v>
      </c>
      <c r="G34" s="12">
        <v>23877.083333333336</v>
      </c>
      <c r="H34" s="12">
        <v>16364.166666666664</v>
      </c>
      <c r="I34" s="12">
        <v>82</v>
      </c>
      <c r="J34" s="12">
        <v>386</v>
      </c>
      <c r="K34" s="13"/>
      <c r="L34" s="12">
        <v>2231</v>
      </c>
      <c r="M34" s="12" t="s">
        <v>37</v>
      </c>
    </row>
    <row r="35" spans="2:13" ht="15.75">
      <c r="B35" s="9" t="s">
        <v>38</v>
      </c>
      <c r="C35" s="12">
        <v>1900</v>
      </c>
      <c r="D35" s="26">
        <v>118764</v>
      </c>
      <c r="E35" s="22"/>
      <c r="F35" s="12" t="s">
        <v>37</v>
      </c>
      <c r="G35" s="12" t="s">
        <v>37</v>
      </c>
      <c r="H35" s="12" t="s">
        <v>37</v>
      </c>
      <c r="I35" s="12" t="s">
        <v>37</v>
      </c>
      <c r="J35" s="12">
        <v>11032</v>
      </c>
      <c r="K35" s="27" t="s">
        <v>39</v>
      </c>
      <c r="L35" s="12" t="s">
        <v>37</v>
      </c>
      <c r="M35" s="12" t="s">
        <v>37</v>
      </c>
    </row>
    <row r="36" spans="2:13" ht="5.0999999999999996" customHeight="1">
      <c r="B36" s="4"/>
      <c r="C36" s="14"/>
      <c r="D36" s="15"/>
      <c r="E36" s="15"/>
      <c r="F36" s="14"/>
      <c r="G36" s="16"/>
      <c r="H36" s="14"/>
      <c r="I36" s="17"/>
      <c r="J36" s="18"/>
      <c r="K36" s="19"/>
      <c r="L36" s="14"/>
      <c r="M36" s="18"/>
    </row>
    <row r="37" spans="2:13">
      <c r="B37" s="7" t="s">
        <v>40</v>
      </c>
      <c r="C37" s="20">
        <f>SUM(C39:C55)</f>
        <v>3724</v>
      </c>
      <c r="D37" s="20">
        <f t="shared" ref="D37:M37" si="2">SUM(D39:D55)</f>
        <v>190376</v>
      </c>
      <c r="E37" s="20"/>
      <c r="F37" s="20">
        <f t="shared" si="2"/>
        <v>583243</v>
      </c>
      <c r="G37" s="20">
        <f t="shared" si="2"/>
        <v>1251110</v>
      </c>
      <c r="H37" s="20">
        <f t="shared" si="2"/>
        <v>577273</v>
      </c>
      <c r="I37" s="20">
        <f t="shared" si="2"/>
        <v>4077</v>
      </c>
      <c r="J37" s="20">
        <f t="shared" si="2"/>
        <v>55061</v>
      </c>
      <c r="K37" s="20"/>
      <c r="L37" s="20">
        <f t="shared" si="2"/>
        <v>31051</v>
      </c>
      <c r="M37" s="20">
        <f t="shared" si="2"/>
        <v>18963</v>
      </c>
    </row>
    <row r="38" spans="2:13" ht="5.0999999999999996" customHeight="1">
      <c r="B38" s="7"/>
      <c r="C38" s="28"/>
      <c r="D38" s="20"/>
      <c r="E38" s="20"/>
      <c r="F38" s="28"/>
      <c r="G38" s="29"/>
      <c r="H38" s="28"/>
      <c r="I38" s="30"/>
      <c r="J38" s="31"/>
      <c r="K38" s="32"/>
      <c r="L38" s="28"/>
      <c r="M38" s="31"/>
    </row>
    <row r="39" spans="2:13">
      <c r="B39" s="9" t="s">
        <v>41</v>
      </c>
      <c r="C39" s="12">
        <v>216</v>
      </c>
      <c r="D39" s="12">
        <v>9676</v>
      </c>
      <c r="E39" s="20"/>
      <c r="F39" s="12">
        <v>26870</v>
      </c>
      <c r="G39" s="12">
        <v>77421</v>
      </c>
      <c r="H39" s="12">
        <v>30198</v>
      </c>
      <c r="I39" s="12">
        <v>203</v>
      </c>
      <c r="J39" s="12">
        <v>3000</v>
      </c>
      <c r="K39" s="13"/>
      <c r="L39" s="12">
        <v>1433</v>
      </c>
      <c r="M39" s="12">
        <v>1157</v>
      </c>
    </row>
    <row r="40" spans="2:13">
      <c r="B40" s="9" t="s">
        <v>42</v>
      </c>
      <c r="C40" s="12">
        <v>172</v>
      </c>
      <c r="D40" s="12">
        <v>9461</v>
      </c>
      <c r="E40" s="20"/>
      <c r="F40" s="12">
        <v>22627</v>
      </c>
      <c r="G40" s="12">
        <v>61086</v>
      </c>
      <c r="H40" s="12">
        <v>22413</v>
      </c>
      <c r="I40" s="12">
        <v>125</v>
      </c>
      <c r="J40" s="12">
        <v>2786</v>
      </c>
      <c r="K40" s="13"/>
      <c r="L40" s="12">
        <v>1088</v>
      </c>
      <c r="M40" s="12">
        <v>833</v>
      </c>
    </row>
    <row r="41" spans="2:13">
      <c r="B41" s="9" t="s">
        <v>43</v>
      </c>
      <c r="C41" s="12">
        <v>202</v>
      </c>
      <c r="D41" s="12">
        <v>11971</v>
      </c>
      <c r="E41" s="20"/>
      <c r="F41" s="12">
        <v>34109</v>
      </c>
      <c r="G41" s="12">
        <v>74822</v>
      </c>
      <c r="H41" s="12">
        <v>33090</v>
      </c>
      <c r="I41" s="12">
        <v>270</v>
      </c>
      <c r="J41" s="12">
        <v>2893</v>
      </c>
      <c r="K41" s="13"/>
      <c r="L41" s="12">
        <v>677</v>
      </c>
      <c r="M41" s="12">
        <v>472</v>
      </c>
    </row>
    <row r="42" spans="2:13">
      <c r="B42" s="9" t="s">
        <v>44</v>
      </c>
      <c r="C42" s="12">
        <v>172</v>
      </c>
      <c r="D42" s="12">
        <v>9159</v>
      </c>
      <c r="E42" s="12"/>
      <c r="F42" s="12">
        <v>28991</v>
      </c>
      <c r="G42" s="12">
        <v>62651</v>
      </c>
      <c r="H42" s="12">
        <v>28709</v>
      </c>
      <c r="I42" s="12">
        <v>250</v>
      </c>
      <c r="J42" s="12">
        <v>2112</v>
      </c>
      <c r="K42" s="13"/>
      <c r="L42" s="12">
        <v>2691</v>
      </c>
      <c r="M42" s="12">
        <v>1010</v>
      </c>
    </row>
    <row r="43" spans="2:13">
      <c r="B43" s="9" t="s">
        <v>45</v>
      </c>
      <c r="C43" s="12">
        <v>235</v>
      </c>
      <c r="D43" s="12">
        <v>13983</v>
      </c>
      <c r="E43" s="12"/>
      <c r="F43" s="12">
        <v>48620</v>
      </c>
      <c r="G43" s="12">
        <v>85687</v>
      </c>
      <c r="H43" s="12">
        <v>52766</v>
      </c>
      <c r="I43" s="12">
        <v>313</v>
      </c>
      <c r="J43" s="12">
        <v>4510</v>
      </c>
      <c r="K43" s="13"/>
      <c r="L43" s="12">
        <v>1769</v>
      </c>
      <c r="M43" s="12">
        <v>1214</v>
      </c>
    </row>
    <row r="44" spans="2:13">
      <c r="B44" s="9" t="s">
        <v>46</v>
      </c>
      <c r="C44" s="12">
        <v>231</v>
      </c>
      <c r="D44" s="12">
        <v>6675</v>
      </c>
      <c r="E44" s="12"/>
      <c r="F44" s="12">
        <v>18553</v>
      </c>
      <c r="G44" s="12">
        <v>48740</v>
      </c>
      <c r="H44" s="12">
        <v>18462</v>
      </c>
      <c r="I44" s="12">
        <v>108</v>
      </c>
      <c r="J44" s="12">
        <v>1880</v>
      </c>
      <c r="K44" s="13"/>
      <c r="L44" s="12">
        <v>805</v>
      </c>
      <c r="M44" s="12">
        <v>768</v>
      </c>
    </row>
    <row r="45" spans="2:13">
      <c r="B45" s="9" t="s">
        <v>47</v>
      </c>
      <c r="C45" s="12">
        <v>473</v>
      </c>
      <c r="D45" s="12">
        <v>19764</v>
      </c>
      <c r="E45" s="12"/>
      <c r="F45" s="12">
        <v>62392</v>
      </c>
      <c r="G45" s="12">
        <v>163765</v>
      </c>
      <c r="H45" s="12">
        <v>54833</v>
      </c>
      <c r="I45" s="12">
        <v>485</v>
      </c>
      <c r="J45" s="12">
        <v>4705</v>
      </c>
      <c r="K45" s="13"/>
      <c r="L45" s="12">
        <v>1991</v>
      </c>
      <c r="M45" s="12">
        <v>2599</v>
      </c>
    </row>
    <row r="46" spans="2:13">
      <c r="B46" s="9" t="s">
        <v>48</v>
      </c>
      <c r="C46" s="12">
        <v>167</v>
      </c>
      <c r="D46" s="12">
        <v>10634</v>
      </c>
      <c r="E46" s="12"/>
      <c r="F46" s="12">
        <v>29215</v>
      </c>
      <c r="G46" s="12">
        <v>56828</v>
      </c>
      <c r="H46" s="12">
        <v>27109</v>
      </c>
      <c r="I46" s="12">
        <v>147</v>
      </c>
      <c r="J46" s="12">
        <v>1520</v>
      </c>
      <c r="K46" s="13"/>
      <c r="L46" s="12">
        <v>1356</v>
      </c>
      <c r="M46" s="12">
        <v>753</v>
      </c>
    </row>
    <row r="47" spans="2:13">
      <c r="B47" s="9" t="s">
        <v>49</v>
      </c>
      <c r="C47" s="33">
        <v>292</v>
      </c>
      <c r="D47" s="33">
        <v>7510</v>
      </c>
      <c r="E47" s="33"/>
      <c r="F47" s="33">
        <v>24979</v>
      </c>
      <c r="G47" s="33">
        <v>80357</v>
      </c>
      <c r="H47" s="12">
        <v>24969</v>
      </c>
      <c r="I47" s="33">
        <v>118</v>
      </c>
      <c r="J47" s="33">
        <v>1812</v>
      </c>
      <c r="K47" s="34"/>
      <c r="L47" s="33">
        <v>855</v>
      </c>
      <c r="M47" s="33">
        <v>683</v>
      </c>
    </row>
    <row r="48" spans="2:13">
      <c r="B48" s="9" t="s">
        <v>50</v>
      </c>
      <c r="C48" s="33">
        <v>307</v>
      </c>
      <c r="D48" s="33">
        <v>22997</v>
      </c>
      <c r="E48" s="33"/>
      <c r="F48" s="33">
        <v>66110</v>
      </c>
      <c r="G48" s="33">
        <v>106432</v>
      </c>
      <c r="H48" s="12">
        <v>68967</v>
      </c>
      <c r="I48" s="33">
        <v>697</v>
      </c>
      <c r="J48" s="33">
        <v>7170</v>
      </c>
      <c r="K48" s="34"/>
      <c r="L48" s="33">
        <v>7267</v>
      </c>
      <c r="M48" s="33">
        <v>2511</v>
      </c>
    </row>
    <row r="49" spans="2:13">
      <c r="B49" s="9" t="s">
        <v>51</v>
      </c>
      <c r="C49" s="33">
        <v>724</v>
      </c>
      <c r="D49" s="33">
        <v>46892</v>
      </c>
      <c r="E49" s="33"/>
      <c r="F49" s="33">
        <v>152616</v>
      </c>
      <c r="G49" s="33">
        <v>267179</v>
      </c>
      <c r="H49" s="12">
        <v>151909</v>
      </c>
      <c r="I49" s="33">
        <v>1032</v>
      </c>
      <c r="J49" s="33">
        <v>16667</v>
      </c>
      <c r="K49" s="34"/>
      <c r="L49" s="33">
        <v>7718</v>
      </c>
      <c r="M49" s="33">
        <v>5097</v>
      </c>
    </row>
    <row r="50" spans="2:13">
      <c r="B50" s="9" t="s">
        <v>52</v>
      </c>
      <c r="C50" s="33">
        <v>85</v>
      </c>
      <c r="D50" s="33">
        <v>3323</v>
      </c>
      <c r="E50" s="33"/>
      <c r="F50" s="33">
        <v>11076</v>
      </c>
      <c r="G50" s="33">
        <v>23363</v>
      </c>
      <c r="H50" s="12">
        <v>9088</v>
      </c>
      <c r="I50" s="33">
        <v>97</v>
      </c>
      <c r="J50" s="33">
        <v>578</v>
      </c>
      <c r="K50" s="34"/>
      <c r="L50" s="33">
        <v>603</v>
      </c>
      <c r="M50" s="33">
        <v>340</v>
      </c>
    </row>
    <row r="51" spans="2:13">
      <c r="B51" s="9" t="s">
        <v>53</v>
      </c>
      <c r="C51" s="33">
        <v>111</v>
      </c>
      <c r="D51" s="33">
        <v>6653</v>
      </c>
      <c r="E51" s="33"/>
      <c r="F51" s="33">
        <v>26680</v>
      </c>
      <c r="G51" s="33">
        <v>34656</v>
      </c>
      <c r="H51" s="12">
        <v>24592</v>
      </c>
      <c r="I51" s="33">
        <v>106</v>
      </c>
      <c r="J51" s="33">
        <v>2126</v>
      </c>
      <c r="K51" s="34"/>
      <c r="L51" s="33">
        <v>1343</v>
      </c>
      <c r="M51" s="33">
        <v>633</v>
      </c>
    </row>
    <row r="52" spans="2:13">
      <c r="B52" s="9" t="s">
        <v>54</v>
      </c>
      <c r="C52" s="33">
        <v>113</v>
      </c>
      <c r="D52" s="33">
        <v>6190</v>
      </c>
      <c r="E52" s="33"/>
      <c r="F52" s="33">
        <v>14301</v>
      </c>
      <c r="G52" s="33">
        <v>39180</v>
      </c>
      <c r="H52" s="12">
        <v>13975</v>
      </c>
      <c r="I52" s="33">
        <v>33</v>
      </c>
      <c r="J52" s="33">
        <v>1967</v>
      </c>
      <c r="K52" s="34"/>
      <c r="L52" s="33">
        <v>796</v>
      </c>
      <c r="M52" s="33">
        <v>543</v>
      </c>
    </row>
    <row r="53" spans="2:13">
      <c r="B53" s="9" t="s">
        <v>55</v>
      </c>
      <c r="C53" s="33">
        <v>126</v>
      </c>
      <c r="D53" s="33">
        <v>4080</v>
      </c>
      <c r="E53" s="33"/>
      <c r="F53" s="33">
        <v>12075</v>
      </c>
      <c r="G53" s="33">
        <v>38182</v>
      </c>
      <c r="H53" s="12">
        <v>12152</v>
      </c>
      <c r="I53" s="33">
        <v>74</v>
      </c>
      <c r="J53" s="33">
        <v>1136</v>
      </c>
      <c r="K53" s="34"/>
      <c r="L53" s="33">
        <v>647</v>
      </c>
      <c r="M53" s="33">
        <v>330</v>
      </c>
    </row>
    <row r="54" spans="2:13">
      <c r="B54" s="9" t="s">
        <v>56</v>
      </c>
      <c r="C54" s="33">
        <v>58</v>
      </c>
      <c r="D54" s="33">
        <v>401</v>
      </c>
      <c r="E54" s="33"/>
      <c r="F54" s="33">
        <v>2008</v>
      </c>
      <c r="G54" s="33">
        <v>18415</v>
      </c>
      <c r="H54" s="12">
        <v>2044</v>
      </c>
      <c r="I54" s="33">
        <v>6</v>
      </c>
      <c r="J54" s="33">
        <v>36</v>
      </c>
      <c r="K54" s="34"/>
      <c r="L54" s="33">
        <v>8</v>
      </c>
      <c r="M54" s="33">
        <v>7</v>
      </c>
    </row>
    <row r="55" spans="2:13">
      <c r="B55" s="9" t="s">
        <v>57</v>
      </c>
      <c r="C55" s="33">
        <v>40</v>
      </c>
      <c r="D55" s="33">
        <v>1007</v>
      </c>
      <c r="E55" s="33"/>
      <c r="F55" s="33">
        <v>2021</v>
      </c>
      <c r="G55" s="33">
        <v>12346</v>
      </c>
      <c r="H55" s="12">
        <v>1997</v>
      </c>
      <c r="I55" s="33">
        <v>13</v>
      </c>
      <c r="J55" s="33">
        <v>163</v>
      </c>
      <c r="K55" s="34"/>
      <c r="L55" s="33">
        <v>4</v>
      </c>
      <c r="M55" s="33">
        <v>13</v>
      </c>
    </row>
    <row r="56" spans="2:13" ht="5.0999999999999996" customHeight="1" thickBot="1">
      <c r="B56" s="35"/>
      <c r="C56" s="36"/>
      <c r="D56" s="36"/>
      <c r="E56" s="36"/>
      <c r="F56" s="36"/>
      <c r="G56" s="36"/>
      <c r="H56" s="36"/>
      <c r="I56" s="37"/>
      <c r="J56" s="37"/>
      <c r="K56" s="38"/>
      <c r="L56" s="37"/>
      <c r="M56" s="36"/>
    </row>
    <row r="57" spans="2:13" ht="5.0999999999999996" customHeight="1">
      <c r="C57" s="39"/>
      <c r="D57" s="39"/>
      <c r="E57" s="39"/>
      <c r="F57" s="39"/>
      <c r="G57" s="39"/>
      <c r="H57" s="39"/>
      <c r="I57" s="39"/>
      <c r="J57" s="39"/>
      <c r="K57" s="40"/>
      <c r="L57" s="39"/>
      <c r="M57" s="39"/>
    </row>
    <row r="58" spans="2:13">
      <c r="B58" s="1" t="s">
        <v>58</v>
      </c>
      <c r="C58" s="39"/>
      <c r="D58" s="39"/>
      <c r="E58" s="39"/>
      <c r="F58" s="39"/>
      <c r="G58" s="39"/>
      <c r="H58" s="39"/>
      <c r="I58" s="39"/>
      <c r="J58" s="39"/>
      <c r="K58" s="40"/>
      <c r="L58" s="39"/>
      <c r="M58" s="39"/>
    </row>
    <row r="59" spans="2:13">
      <c r="B59" s="1" t="s">
        <v>59</v>
      </c>
      <c r="C59" s="39"/>
      <c r="D59" s="39"/>
      <c r="E59" s="39"/>
      <c r="F59" s="39"/>
      <c r="G59" s="39"/>
      <c r="H59" s="39"/>
      <c r="I59" s="39"/>
      <c r="J59" s="39"/>
      <c r="K59" s="40"/>
      <c r="L59" s="39"/>
      <c r="M59" s="39"/>
    </row>
    <row r="60" spans="2:13">
      <c r="B60" s="1" t="s">
        <v>61</v>
      </c>
      <c r="C60" s="39"/>
      <c r="D60" s="39"/>
      <c r="E60" s="39"/>
      <c r="F60" s="39"/>
      <c r="G60" s="39"/>
      <c r="H60" s="39"/>
      <c r="I60" s="39"/>
      <c r="J60" s="39"/>
      <c r="K60" s="40"/>
      <c r="L60" s="39"/>
      <c r="M60" s="39"/>
    </row>
    <row r="61" spans="2:13" ht="4.5" customHeight="1">
      <c r="C61" s="39"/>
      <c r="D61" s="39"/>
      <c r="E61" s="39"/>
      <c r="F61" s="39"/>
      <c r="G61" s="39"/>
      <c r="H61" s="39"/>
      <c r="I61" s="39"/>
      <c r="J61" s="39"/>
      <c r="K61" s="40"/>
      <c r="L61" s="39"/>
      <c r="M61" s="39"/>
    </row>
    <row r="62" spans="2:13">
      <c r="B62" s="3" t="s">
        <v>60</v>
      </c>
      <c r="C62" s="39"/>
      <c r="D62" s="39"/>
      <c r="E62" s="39"/>
      <c r="F62" s="39"/>
      <c r="G62" s="39"/>
      <c r="H62" s="39"/>
      <c r="I62" s="39"/>
      <c r="J62" s="39"/>
      <c r="K62" s="40"/>
      <c r="L62" s="39"/>
      <c r="M62" s="39"/>
    </row>
    <row r="63" spans="2:13">
      <c r="D63" s="41"/>
      <c r="E63" s="41"/>
      <c r="F63" s="41"/>
      <c r="G63" s="42"/>
    </row>
  </sheetData>
  <mergeCells count="12">
    <mergeCell ref="G6:G7"/>
    <mergeCell ref="H6:H7"/>
    <mergeCell ref="B4:B7"/>
    <mergeCell ref="C4:M4"/>
    <mergeCell ref="C5:C7"/>
    <mergeCell ref="D5:E7"/>
    <mergeCell ref="F5:F7"/>
    <mergeCell ref="G5:H5"/>
    <mergeCell ref="I5:I7"/>
    <mergeCell ref="J5:K7"/>
    <mergeCell ref="L5:L7"/>
    <mergeCell ref="M5:M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4.1.1_A_19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2021-04-21T13:02:39Z</dcterms:created>
  <dcterms:modified xsi:type="dcterms:W3CDTF">2021-09-07T16:43:46Z</dcterms:modified>
</cp:coreProperties>
</file>