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1.5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34" i="1" l="1"/>
  <c r="D34" i="1"/>
  <c r="C34" i="1"/>
  <c r="E27" i="1"/>
  <c r="D27" i="1"/>
  <c r="C27" i="1"/>
  <c r="E20" i="1"/>
  <c r="D20" i="1"/>
  <c r="C20" i="1"/>
  <c r="E9" i="1"/>
  <c r="D9" i="1"/>
  <c r="C9" i="1"/>
  <c r="E7" i="1"/>
  <c r="D7" i="1"/>
  <c r="C7" i="1"/>
</calcChain>
</file>

<file path=xl/sharedStrings.xml><?xml version="1.0" encoding="utf-8"?>
<sst xmlns="http://schemas.openxmlformats.org/spreadsheetml/2006/main" count="38" uniqueCount="36">
  <si>
    <t>ENFERMEDADES</t>
  </si>
  <si>
    <t>AÑO</t>
  </si>
  <si>
    <r>
      <t>2016</t>
    </r>
    <r>
      <rPr>
        <vertAlign val="superscript"/>
        <sz val="10"/>
        <rFont val="Times New Roman"/>
        <family val="1"/>
      </rPr>
      <t>2/</t>
    </r>
  </si>
  <si>
    <t>2017 p</t>
  </si>
  <si>
    <t>TOTAL</t>
  </si>
  <si>
    <t>I- CON PROGRAMAS</t>
  </si>
  <si>
    <t>Paludismo</t>
  </si>
  <si>
    <t>Parálisis Aguda Fláccida</t>
  </si>
  <si>
    <t>Tos Convulsa</t>
  </si>
  <si>
    <t>Tétanos Otras Edades</t>
  </si>
  <si>
    <t>Rabia Canina</t>
  </si>
  <si>
    <t>Dengue</t>
  </si>
  <si>
    <t xml:space="preserve">Chagas Agudo </t>
  </si>
  <si>
    <t>Chagas Crónico</t>
  </si>
  <si>
    <t>II- SIN PROGRAMAS</t>
  </si>
  <si>
    <t>Meningitis Meningocóccica</t>
  </si>
  <si>
    <t>Intoxicación Alimentaria</t>
  </si>
  <si>
    <t>Leishmaniasis Visceral</t>
  </si>
  <si>
    <t>Parotiditis</t>
  </si>
  <si>
    <t>III- OTRAS ENFERMEDADES</t>
  </si>
  <si>
    <t>Intoxicación con Plaguicida</t>
  </si>
  <si>
    <t>Accidentes Ofídicos</t>
  </si>
  <si>
    <t>Brucelosis</t>
  </si>
  <si>
    <t>Leptospirosis</t>
  </si>
  <si>
    <t>IV- ENFERMEDADES EMERGENTES</t>
  </si>
  <si>
    <t>Hantavirus</t>
  </si>
  <si>
    <t>Tuberculosis todas formas</t>
  </si>
  <si>
    <t>…</t>
  </si>
  <si>
    <r>
      <t>VIH</t>
    </r>
    <r>
      <rPr>
        <vertAlign val="superscript"/>
        <sz val="10"/>
        <rFont val="Times New Roman"/>
        <family val="1"/>
      </rPr>
      <t>1/</t>
    </r>
  </si>
  <si>
    <t>Lepra</t>
  </si>
  <si>
    <t>Meningitis Tuberculosa</t>
  </si>
  <si>
    <t>1/ Datos extraídos del Informe de la Situación Epidemiológica del VIH en el Paraguay. Programa</t>
  </si>
  <si>
    <t xml:space="preserve">    Nacional de Control VIH/Sida/ITS. Años 2015/2016/2017.</t>
  </si>
  <si>
    <t>2/ Cifras corregidas y actualizadas por la fuente.</t>
  </si>
  <si>
    <t>FUENTE: Ministerio de Salud Pública y Bienestar Social.</t>
  </si>
  <si>
    <t>CUADRO 4.1.5. ENFERMEDADES TRANSMISIBLES DE NOTIFICACIÓN OBLIGATORIA POR AÑO. PERIODO 2015-2017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</si>
</sst>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6">
    <xf numFmtId="0" fontId="0" fillId="0" borderId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7" fillId="12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7" fillId="16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7" fillId="20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8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32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6" fillId="2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165" fontId="11" fillId="6" borderId="4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7" fillId="47" borderId="16" applyNumberFormat="0" applyAlignment="0" applyProtection="0"/>
    <xf numFmtId="165" fontId="27" fillId="47" borderId="16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165" fontId="13" fillId="7" borderId="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8" fillId="48" borderId="17" applyNumberFormat="0" applyAlignment="0" applyProtection="0"/>
    <xf numFmtId="165" fontId="28" fillId="48" borderId="17" applyNumberFormat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165" fontId="12" fillId="0" borderId="6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0" fontId="29" fillId="0" borderId="18" applyNumberFormat="0" applyFill="0" applyAlignment="0" applyProtection="0"/>
    <xf numFmtId="165" fontId="29" fillId="0" borderId="18" applyNumberFormat="0" applyFill="0" applyAlignment="0" applyProtection="0"/>
    <xf numFmtId="166" fontId="2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7" fillId="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7" fillId="13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7" fillId="17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1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17" fillId="29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165" fontId="9" fillId="5" borderId="4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25" fillId="38" borderId="16" applyNumberFormat="0" applyAlignment="0" applyProtection="0"/>
    <xf numFmtId="165" fontId="25" fillId="38" borderId="16" applyNumberFormat="0" applyAlignment="0" applyProtection="0"/>
    <xf numFmtId="0" fontId="1" fillId="0" borderId="0" applyNumberFormat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NumberFormat="0" applyFont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ont="0" applyFill="0" applyBorder="0" applyAlignment="0" applyProtection="0"/>
    <xf numFmtId="0" fontId="31" fillId="53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65" fontId="7" fillId="3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4" fillId="0" borderId="0" applyFill="0" applyBorder="0" applyAlignment="0" applyProtection="0"/>
    <xf numFmtId="174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24" fillId="0" borderId="0" applyFill="0" applyBorder="0" applyAlignment="0" applyProtection="0"/>
    <xf numFmtId="41" fontId="18" fillId="0" borderId="0" applyFont="0" applyFill="0" applyBorder="0" applyAlignment="0" applyProtection="0"/>
    <xf numFmtId="175" fontId="24" fillId="0" borderId="0" applyFill="0" applyBorder="0" applyAlignment="0" applyProtection="0"/>
    <xf numFmtId="176" fontId="24" fillId="0" borderId="0" applyFill="0" applyBorder="0" applyAlignment="0" applyProtection="0"/>
    <xf numFmtId="175" fontId="24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4" fillId="0" borderId="0" applyFill="0" applyBorder="0" applyAlignment="0" applyProtection="0"/>
    <xf numFmtId="174" fontId="24" fillId="0" borderId="0" applyFill="0" applyBorder="0" applyAlignment="0" applyProtection="0"/>
    <xf numFmtId="43" fontId="18" fillId="0" borderId="0" applyFont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1" fontId="2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24" fillId="0" borderId="0" applyFont="0" applyFill="0" applyBorder="0" applyAlignment="0" applyProtection="0"/>
    <xf numFmtId="182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82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4" fillId="0" borderId="0" applyFill="0" applyBorder="0" applyAlignment="0" applyProtection="0"/>
    <xf numFmtId="180" fontId="24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2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77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80" fontId="24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77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4" fillId="0" borderId="0" applyFill="0" applyBorder="0" applyAlignment="0" applyProtection="0"/>
    <xf numFmtId="178" fontId="1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77" fontId="24" fillId="0" borderId="0" applyFill="0" applyBorder="0" applyAlignment="0" applyProtection="0"/>
    <xf numFmtId="184" fontId="24" fillId="0" borderId="0" applyFill="0" applyBorder="0" applyAlignment="0" applyProtection="0"/>
    <xf numFmtId="178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0" fontId="24" fillId="0" borderId="0" applyFill="0" applyBorder="0" applyAlignment="0" applyProtection="0"/>
    <xf numFmtId="188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0" fontId="41" fillId="0" borderId="0" applyNumberFormat="0" applyBorder="0" applyProtection="0"/>
    <xf numFmtId="18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40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4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165" fontId="8" fillId="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0" fontId="22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0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2" fontId="43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37" fontId="40" fillId="0" borderId="0"/>
    <xf numFmtId="193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2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0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8" fillId="0" borderId="0" applyNumberFormat="0" applyFill="0" applyBorder="0" applyAlignment="0" applyProtection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5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4" fillId="55" borderId="19" applyNumberFormat="0" applyFont="0" applyAlignment="0" applyProtection="0"/>
    <xf numFmtId="165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0" fontId="22" fillId="55" borderId="19" applyNumberFormat="0" applyFont="0" applyAlignment="0" applyProtection="0"/>
    <xf numFmtId="165" fontId="22" fillId="55" borderId="19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165" fontId="10" fillId="6" borderId="5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49" fillId="47" borderId="20" applyNumberFormat="0" applyAlignment="0" applyProtection="0"/>
    <xf numFmtId="165" fontId="49" fillId="47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165" fontId="3" fillId="0" borderId="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165" fontId="4" fillId="0" borderId="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165" fontId="5" fillId="0" borderId="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165" fontId="16" fillId="0" borderId="9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  <xf numFmtId="0" fontId="56" fillId="0" borderId="24" applyNumberFormat="0" applyFill="0" applyAlignment="0" applyProtection="0"/>
    <xf numFmtId="165" fontId="56" fillId="0" borderId="24" applyNumberFormat="0" applyFill="0" applyAlignment="0" applyProtection="0"/>
  </cellStyleXfs>
  <cellXfs count="2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21" fillId="0" borderId="14" xfId="0" applyFont="1" applyFill="1" applyBorder="1" applyAlignment="1"/>
    <xf numFmtId="0" fontId="18" fillId="0" borderId="0" xfId="0" applyFont="1" applyFill="1" applyBorder="1" applyAlignment="1">
      <alignment horizontal="right" indent="3"/>
    </xf>
    <xf numFmtId="0" fontId="18" fillId="0" borderId="0" xfId="0" applyFont="1" applyFill="1" applyBorder="1" applyAlignment="1">
      <alignment horizontal="right" indent="4"/>
    </xf>
    <xf numFmtId="3" fontId="18" fillId="0" borderId="0" xfId="0" applyNumberFormat="1" applyFont="1" applyFill="1" applyBorder="1" applyAlignment="1">
      <alignment horizontal="right" indent="3"/>
    </xf>
    <xf numFmtId="3" fontId="18" fillId="0" borderId="0" xfId="0" applyNumberFormat="1" applyFont="1" applyFill="1" applyBorder="1" applyAlignment="1">
      <alignment horizontal="right" indent="4"/>
    </xf>
    <xf numFmtId="164" fontId="18" fillId="0" borderId="0" xfId="0" applyNumberFormat="1" applyFont="1" applyFill="1" applyAlignment="1">
      <alignment horizontal="right" indent="3"/>
    </xf>
    <xf numFmtId="164" fontId="18" fillId="0" borderId="0" xfId="0" applyNumberFormat="1" applyFont="1" applyFill="1" applyAlignment="1">
      <alignment horizontal="right" indent="4"/>
    </xf>
    <xf numFmtId="0" fontId="18" fillId="0" borderId="0" xfId="0" applyFont="1" applyFill="1" applyAlignment="1">
      <alignment horizontal="right" indent="3"/>
    </xf>
    <xf numFmtId="0" fontId="18" fillId="0" borderId="15" xfId="0" applyFont="1" applyFill="1" applyBorder="1"/>
    <xf numFmtId="0" fontId="18" fillId="0" borderId="15" xfId="0" applyFont="1" applyFill="1" applyBorder="1" applyAlignment="1"/>
    <xf numFmtId="0" fontId="18" fillId="0" borderId="0" xfId="0" applyFont="1" applyFill="1" applyBorder="1"/>
    <xf numFmtId="0" fontId="18" fillId="0" borderId="0" xfId="0" applyFont="1" applyFill="1" applyAlignment="1" applyProtection="1">
      <alignment horizontal="left"/>
    </xf>
    <xf numFmtId="3" fontId="21" fillId="56" borderId="0" xfId="0" applyNumberFormat="1" applyFont="1" applyFill="1" applyBorder="1" applyAlignment="1">
      <alignment horizontal="right" indent="3"/>
    </xf>
    <xf numFmtId="3" fontId="21" fillId="56" borderId="0" xfId="0" applyNumberFormat="1" applyFont="1" applyFill="1" applyBorder="1" applyAlignment="1">
      <alignment horizontal="right" indent="4"/>
    </xf>
    <xf numFmtId="0" fontId="18" fillId="0" borderId="11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 wrapText="1"/>
    </xf>
    <xf numFmtId="0" fontId="18" fillId="0" borderId="25" xfId="0" applyFont="1" applyFill="1" applyBorder="1" applyAlignment="1">
      <alignment horizontal="left" vertical="center" indent="7"/>
    </xf>
    <xf numFmtId="0" fontId="18" fillId="0" borderId="26" xfId="0" applyFont="1" applyFill="1" applyBorder="1" applyAlignment="1">
      <alignment horizontal="left" vertical="center" indent="7"/>
    </xf>
    <xf numFmtId="0" fontId="18" fillId="0" borderId="14" xfId="0" applyFont="1" applyFill="1" applyBorder="1" applyAlignment="1">
      <alignment horizontal="left" indent="7"/>
    </xf>
    <xf numFmtId="0" fontId="21" fillId="56" borderId="0" xfId="0" applyFont="1" applyFill="1" applyBorder="1" applyAlignment="1">
      <alignment horizontal="left" indent="7"/>
    </xf>
    <xf numFmtId="0" fontId="18" fillId="0" borderId="0" xfId="0" applyFont="1" applyFill="1" applyBorder="1" applyAlignment="1">
      <alignment horizontal="left" indent="7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7"/>
  <sheetViews>
    <sheetView showGridLines="0" tabSelected="1" zoomScale="70" zoomScaleNormal="70" workbookViewId="0">
      <selection activeCell="B17" sqref="B17"/>
    </sheetView>
  </sheetViews>
  <sheetFormatPr baseColWidth="10" defaultColWidth="30.28515625" defaultRowHeight="15"/>
  <cols>
    <col min="1" max="1" width="3.7109375" style="2" customWidth="1"/>
    <col min="2" max="2" width="62" style="1" customWidth="1"/>
    <col min="3" max="3" width="12.5703125" style="1" customWidth="1"/>
    <col min="4" max="4" width="14" style="1" customWidth="1"/>
    <col min="5" max="5" width="11.42578125" style="1" customWidth="1"/>
    <col min="6" max="6" width="30.28515625" style="1" customWidth="1"/>
    <col min="7" max="16384" width="30.28515625" style="1"/>
  </cols>
  <sheetData>
    <row r="2" spans="1:5">
      <c r="B2" s="1" t="s">
        <v>35</v>
      </c>
    </row>
    <row r="3" spans="1:5" ht="5.0999999999999996" customHeight="1">
      <c r="A3" s="1"/>
      <c r="B3" s="3"/>
    </row>
    <row r="4" spans="1:5" ht="15" customHeight="1">
      <c r="B4" s="23" t="s">
        <v>0</v>
      </c>
      <c r="C4" s="20" t="s">
        <v>1</v>
      </c>
      <c r="D4" s="21"/>
      <c r="E4" s="22"/>
    </row>
    <row r="5" spans="1:5" ht="15" customHeight="1">
      <c r="B5" s="24"/>
      <c r="C5" s="4">
        <v>2015</v>
      </c>
      <c r="D5" s="5" t="s">
        <v>2</v>
      </c>
      <c r="E5" s="5" t="s">
        <v>3</v>
      </c>
    </row>
    <row r="6" spans="1:5" ht="5.0999999999999996" customHeight="1">
      <c r="B6" s="25"/>
      <c r="C6" s="6"/>
      <c r="D6" s="6"/>
    </row>
    <row r="7" spans="1:5" ht="12.75" customHeight="1">
      <c r="B7" s="26" t="s">
        <v>4</v>
      </c>
      <c r="C7" s="18">
        <f>SUM(C9,C20,C27,C34)</f>
        <v>21974</v>
      </c>
      <c r="D7" s="19">
        <f>SUM(D9,D20,D27,D34)</f>
        <v>9034</v>
      </c>
      <c r="E7" s="18">
        <f>SUM(E9,E20,E27,E34)</f>
        <v>4955</v>
      </c>
    </row>
    <row r="8" spans="1:5" ht="5.0999999999999996" customHeight="1">
      <c r="B8" s="27"/>
      <c r="C8" s="7"/>
      <c r="D8" s="8"/>
    </row>
    <row r="9" spans="1:5">
      <c r="B9" s="27" t="s">
        <v>5</v>
      </c>
      <c r="C9" s="9">
        <f>SUM(C11:C18)</f>
        <v>17926</v>
      </c>
      <c r="D9" s="10">
        <f>SUM(D11:D18)</f>
        <v>4967</v>
      </c>
      <c r="E9" s="9">
        <f>SUM(E11:E18)</f>
        <v>2654</v>
      </c>
    </row>
    <row r="10" spans="1:5" ht="5.0999999999999996" customHeight="1">
      <c r="B10" s="27"/>
      <c r="C10" s="9"/>
      <c r="D10" s="10"/>
    </row>
    <row r="11" spans="1:5">
      <c r="B11" s="27" t="s">
        <v>6</v>
      </c>
      <c r="C11" s="9">
        <v>8</v>
      </c>
      <c r="D11" s="10">
        <v>10</v>
      </c>
      <c r="E11" s="11">
        <v>5</v>
      </c>
    </row>
    <row r="12" spans="1:5">
      <c r="B12" s="27" t="s">
        <v>7</v>
      </c>
      <c r="C12" s="9">
        <v>26</v>
      </c>
      <c r="D12" s="10">
        <v>29</v>
      </c>
      <c r="E12" s="11">
        <v>29</v>
      </c>
    </row>
    <row r="13" spans="1:5">
      <c r="B13" s="27" t="s">
        <v>8</v>
      </c>
      <c r="C13" s="9">
        <v>32</v>
      </c>
      <c r="D13" s="10">
        <v>31</v>
      </c>
      <c r="E13" s="11">
        <v>44</v>
      </c>
    </row>
    <row r="14" spans="1:5">
      <c r="B14" s="27" t="s">
        <v>9</v>
      </c>
      <c r="C14" s="9">
        <v>3</v>
      </c>
      <c r="D14" s="10">
        <v>4</v>
      </c>
      <c r="E14" s="11">
        <v>10</v>
      </c>
    </row>
    <row r="15" spans="1:5">
      <c r="B15" s="27" t="s">
        <v>10</v>
      </c>
      <c r="C15" s="9">
        <v>1</v>
      </c>
      <c r="D15" s="12">
        <v>0</v>
      </c>
      <c r="E15" s="11">
        <v>0</v>
      </c>
    </row>
    <row r="16" spans="1:5">
      <c r="B16" s="27" t="s">
        <v>11</v>
      </c>
      <c r="C16" s="9">
        <v>17032</v>
      </c>
      <c r="D16" s="10">
        <v>2558</v>
      </c>
      <c r="E16" s="11">
        <v>616</v>
      </c>
    </row>
    <row r="17" spans="2:5">
      <c r="B17" s="27" t="s">
        <v>12</v>
      </c>
      <c r="C17" s="9">
        <v>1</v>
      </c>
      <c r="D17" s="10">
        <v>25</v>
      </c>
      <c r="E17" s="11">
        <v>1</v>
      </c>
    </row>
    <row r="18" spans="2:5">
      <c r="B18" s="27" t="s">
        <v>13</v>
      </c>
      <c r="C18" s="9">
        <v>823</v>
      </c>
      <c r="D18" s="10">
        <v>2310</v>
      </c>
      <c r="E18" s="11">
        <v>1949</v>
      </c>
    </row>
    <row r="19" spans="2:5" ht="5.0999999999999996" customHeight="1">
      <c r="B19" s="27"/>
      <c r="C19" s="9"/>
      <c r="D19" s="10"/>
    </row>
    <row r="20" spans="2:5">
      <c r="B20" s="27" t="s">
        <v>14</v>
      </c>
      <c r="C20" s="9">
        <f>SUM(C22:C25)</f>
        <v>396</v>
      </c>
      <c r="D20" s="10">
        <f>SUM(D22:D25)</f>
        <v>497</v>
      </c>
      <c r="E20" s="9">
        <f>SUM(E22:E25)</f>
        <v>1284</v>
      </c>
    </row>
    <row r="21" spans="2:5" ht="5.0999999999999996" customHeight="1">
      <c r="B21" s="27"/>
      <c r="C21" s="9"/>
      <c r="D21" s="10"/>
    </row>
    <row r="22" spans="2:5">
      <c r="B22" s="27" t="s">
        <v>15</v>
      </c>
      <c r="C22" s="9">
        <v>11</v>
      </c>
      <c r="D22" s="10">
        <v>18</v>
      </c>
      <c r="E22" s="11">
        <v>31</v>
      </c>
    </row>
    <row r="23" spans="2:5">
      <c r="B23" s="27" t="s">
        <v>16</v>
      </c>
      <c r="C23" s="9">
        <v>116</v>
      </c>
      <c r="D23" s="10">
        <v>132</v>
      </c>
      <c r="E23" s="11">
        <v>216</v>
      </c>
    </row>
    <row r="24" spans="2:5">
      <c r="B24" s="27" t="s">
        <v>17</v>
      </c>
      <c r="C24" s="9">
        <v>92</v>
      </c>
      <c r="D24" s="10">
        <v>64</v>
      </c>
      <c r="E24" s="11">
        <v>30</v>
      </c>
    </row>
    <row r="25" spans="2:5">
      <c r="B25" s="27" t="s">
        <v>18</v>
      </c>
      <c r="C25" s="9">
        <v>177</v>
      </c>
      <c r="D25" s="10">
        <v>283</v>
      </c>
      <c r="E25" s="11">
        <v>1007</v>
      </c>
    </row>
    <row r="26" spans="2:5" ht="5.0999999999999996" customHeight="1">
      <c r="B26" s="27"/>
      <c r="C26" s="9"/>
      <c r="D26" s="10"/>
    </row>
    <row r="27" spans="2:5">
      <c r="B27" s="27" t="s">
        <v>19</v>
      </c>
      <c r="C27" s="9">
        <f>SUM(C29:C32)</f>
        <v>390</v>
      </c>
      <c r="D27" s="10">
        <f>SUM(D29:D32)</f>
        <v>204</v>
      </c>
      <c r="E27" s="9">
        <f>SUM(E29:E32)</f>
        <v>615</v>
      </c>
    </row>
    <row r="28" spans="2:5" ht="5.0999999999999996" customHeight="1">
      <c r="B28" s="27"/>
      <c r="C28" s="9"/>
      <c r="D28" s="10"/>
    </row>
    <row r="29" spans="2:5">
      <c r="B29" s="27" t="s">
        <v>20</v>
      </c>
      <c r="C29" s="9">
        <v>203</v>
      </c>
      <c r="D29" s="10">
        <v>81</v>
      </c>
      <c r="E29" s="11">
        <v>191</v>
      </c>
    </row>
    <row r="30" spans="2:5">
      <c r="B30" s="27" t="s">
        <v>21</v>
      </c>
      <c r="C30" s="9">
        <v>187</v>
      </c>
      <c r="D30" s="10">
        <v>105</v>
      </c>
      <c r="E30" s="11">
        <v>355</v>
      </c>
    </row>
    <row r="31" spans="2:5">
      <c r="B31" s="27" t="s">
        <v>22</v>
      </c>
      <c r="C31" s="11">
        <v>0</v>
      </c>
      <c r="D31" s="10">
        <v>4</v>
      </c>
      <c r="E31" s="11">
        <v>18</v>
      </c>
    </row>
    <row r="32" spans="2:5">
      <c r="B32" s="27" t="s">
        <v>23</v>
      </c>
      <c r="C32" s="11">
        <v>0</v>
      </c>
      <c r="D32" s="10">
        <v>14</v>
      </c>
      <c r="E32" s="11">
        <v>51</v>
      </c>
    </row>
    <row r="33" spans="2:5" ht="5.0999999999999996" customHeight="1">
      <c r="B33" s="27"/>
      <c r="C33" s="9"/>
      <c r="D33" s="10"/>
    </row>
    <row r="34" spans="2:5">
      <c r="B34" s="27" t="s">
        <v>24</v>
      </c>
      <c r="C34" s="9">
        <f>SUM(C36:C40)</f>
        <v>3262</v>
      </c>
      <c r="D34" s="10">
        <f>SUM(D36:D40)</f>
        <v>3366</v>
      </c>
      <c r="E34" s="9">
        <f>SUM(E36:E40)</f>
        <v>402</v>
      </c>
    </row>
    <row r="35" spans="2:5" ht="5.0999999999999996" customHeight="1">
      <c r="B35" s="27"/>
      <c r="C35" s="9"/>
      <c r="D35" s="10"/>
    </row>
    <row r="36" spans="2:5">
      <c r="B36" s="27" t="s">
        <v>25</v>
      </c>
      <c r="C36" s="9">
        <v>12</v>
      </c>
      <c r="D36" s="10">
        <v>11</v>
      </c>
      <c r="E36" s="11">
        <v>10</v>
      </c>
    </row>
    <row r="37" spans="2:5">
      <c r="B37" s="27" t="s">
        <v>26</v>
      </c>
      <c r="C37" s="9">
        <v>2354</v>
      </c>
      <c r="D37" s="10">
        <v>2516</v>
      </c>
      <c r="E37" s="13" t="s">
        <v>27</v>
      </c>
    </row>
    <row r="38" spans="2:5" ht="16.5">
      <c r="B38" s="27" t="s">
        <v>28</v>
      </c>
      <c r="C38" s="9">
        <v>423</v>
      </c>
      <c r="D38" s="10">
        <v>453</v>
      </c>
      <c r="E38" s="11">
        <v>392</v>
      </c>
    </row>
    <row r="39" spans="2:5">
      <c r="B39" s="27" t="s">
        <v>29</v>
      </c>
      <c r="C39" s="9">
        <v>422</v>
      </c>
      <c r="D39" s="10">
        <v>341</v>
      </c>
      <c r="E39" s="13" t="s">
        <v>27</v>
      </c>
    </row>
    <row r="40" spans="2:5" ht="12.75" customHeight="1">
      <c r="B40" s="27" t="s">
        <v>30</v>
      </c>
      <c r="C40" s="9">
        <v>51</v>
      </c>
      <c r="D40" s="10">
        <v>45</v>
      </c>
      <c r="E40" s="13" t="s">
        <v>27</v>
      </c>
    </row>
    <row r="41" spans="2:5" ht="5.0999999999999996" customHeight="1" thickBot="1">
      <c r="B41" s="14"/>
      <c r="C41" s="15"/>
      <c r="D41" s="15"/>
      <c r="E41" s="15"/>
    </row>
    <row r="42" spans="2:5" ht="5.0999999999999996" customHeight="1">
      <c r="B42" s="16"/>
    </row>
    <row r="43" spans="2:5">
      <c r="B43" s="16" t="s">
        <v>31</v>
      </c>
    </row>
    <row r="44" spans="2:5">
      <c r="B44" s="16" t="s">
        <v>32</v>
      </c>
    </row>
    <row r="45" spans="2:5">
      <c r="B45" s="16" t="s">
        <v>33</v>
      </c>
    </row>
    <row r="46" spans="2:5" ht="5.0999999999999996" customHeight="1">
      <c r="B46" s="16"/>
    </row>
    <row r="47" spans="2:5">
      <c r="B47" s="17" t="s">
        <v>34</v>
      </c>
    </row>
  </sheetData>
  <mergeCells count="2">
    <mergeCell ref="B4:B5"/>
    <mergeCell ref="C4:E4"/>
  </mergeCells>
  <pageMargins left="0.7" right="0.7" top="0.75" bottom="0.75" header="0.3" footer="0.3"/>
  <pageSetup paperSize="15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4.1.5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2019-08-19T12:23:22Z</dcterms:created>
  <dcterms:modified xsi:type="dcterms:W3CDTF">2019-09-20T16:37:16Z</dcterms:modified>
</cp:coreProperties>
</file>