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9.5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8" i="1" l="1"/>
  <c r="F8" i="1"/>
  <c r="G8" i="1"/>
  <c r="I8" i="1"/>
  <c r="J8" i="1"/>
  <c r="C10" i="1"/>
  <c r="E10" i="1"/>
  <c r="E8" i="1" s="1"/>
  <c r="H10" i="1"/>
  <c r="E11" i="1"/>
  <c r="C11" i="1" s="1"/>
  <c r="H11" i="1"/>
  <c r="H8" i="1" s="1"/>
  <c r="E12" i="1"/>
  <c r="C12" i="1" s="1"/>
  <c r="H12" i="1"/>
  <c r="E13" i="1"/>
  <c r="H13" i="1"/>
  <c r="C13" i="1" s="1"/>
  <c r="E14" i="1"/>
  <c r="C14" i="1" s="1"/>
  <c r="H14" i="1"/>
  <c r="C15" i="1"/>
  <c r="E15" i="1"/>
  <c r="H15" i="1"/>
  <c r="E16" i="1"/>
  <c r="C16" i="1" s="1"/>
  <c r="H16" i="1"/>
  <c r="E17" i="1"/>
  <c r="C17" i="1" s="1"/>
  <c r="H17" i="1"/>
  <c r="E18" i="1"/>
  <c r="C18" i="1" s="1"/>
  <c r="H18" i="1"/>
  <c r="E19" i="1"/>
  <c r="C19" i="1" s="1"/>
  <c r="H19" i="1"/>
  <c r="E20" i="1"/>
  <c r="C20" i="1" s="1"/>
  <c r="H20" i="1"/>
  <c r="C21" i="1"/>
  <c r="E21" i="1"/>
  <c r="H21" i="1"/>
  <c r="C8" i="1" l="1"/>
</calcChain>
</file>

<file path=xl/sharedStrings.xml><?xml version="1.0" encoding="utf-8"?>
<sst xmlns="http://schemas.openxmlformats.org/spreadsheetml/2006/main" count="28" uniqueCount="24">
  <si>
    <t>Fuente: Dirección Nacional de Correos del Paraguay.</t>
  </si>
  <si>
    <t>1/ Incluye el Servicio Especial Nacional, a los grandes clientes y el Servicio de Paquetería y Encomienda Nacional.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</si>
  <si>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</si>
  <si>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</si>
  <si>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</si>
  <si>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</si>
  <si>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</si>
  <si>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</si>
  <si>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</si>
  <si>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</si>
  <si>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</si>
  <si>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</si>
  <si>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</si>
  <si>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</si>
  <si>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Total</t>
  </si>
  <si>
    <t>Recepción</t>
  </si>
  <si>
    <t>Expedición</t>
  </si>
  <si>
    <t>Encomiendas</t>
  </si>
  <si>
    <t>EMS</t>
  </si>
  <si>
    <t>Movimiento Internacional</t>
  </si>
  <si>
    <r>
      <t>EMS Nacional</t>
    </r>
    <r>
      <rPr>
        <vertAlign val="superscript"/>
        <sz val="10"/>
        <rFont val="Times New Roman"/>
        <family val="1"/>
      </rPr>
      <t>1/</t>
    </r>
  </si>
  <si>
    <t>Total Servicios Especiales</t>
  </si>
  <si>
    <t>Mes</t>
  </si>
  <si>
    <t>Cuadro 9.5.4. Movimiento de servicios especiales por tipo, según mes.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</si>
</sst>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10"/>
      <name val="Book Antiqua"/>
      <family val="1"/>
    </font>
    <font>
      <b/>
      <sz val="11"/>
      <color rgb="FF0070C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12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7" fillId="16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165" fontId="17" fillId="20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4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28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165" fontId="17" fillId="32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8" fillId="48" borderId="0" applyNumberFormat="0" applyBorder="0" applyAlignment="0" applyProtection="0"/>
    <xf numFmtId="165" fontId="28" fillId="4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9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5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6" fillId="2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165" fontId="11" fillId="6" borderId="4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2" fillId="49" borderId="18" applyNumberFormat="0" applyAlignment="0" applyProtection="0"/>
    <xf numFmtId="165" fontId="32" fillId="49" borderId="18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165" fontId="13" fillId="7" borderId="7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3" fillId="50" borderId="19" applyNumberFormat="0" applyAlignment="0" applyProtection="0"/>
    <xf numFmtId="165" fontId="33" fillId="50" borderId="19" applyNumberFormat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165" fontId="12" fillId="0" borderId="6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166" fontId="2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9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13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165" fontId="17" fillId="17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1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25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165" fontId="17" fillId="29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28" fillId="54" borderId="0" applyNumberFormat="0" applyBorder="0" applyAlignment="0" applyProtection="0"/>
    <xf numFmtId="165" fontId="28" fillId="54" borderId="0" applyNumberFormat="0" applyBorder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165" fontId="9" fillId="5" borderId="4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30" fillId="40" borderId="18" applyNumberFormat="0" applyAlignment="0" applyProtection="0"/>
    <xf numFmtId="165" fontId="30" fillId="40" borderId="18" applyNumberFormat="0" applyAlignment="0" applyProtection="0"/>
    <xf numFmtId="0" fontId="1" fillId="0" borderId="0" applyNumberFormat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9" fontId="29" fillId="0" borderId="0" applyFill="0" applyBorder="0" applyAlignment="0" applyProtection="0"/>
    <xf numFmtId="165" fontId="29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ill="0" applyBorder="0" applyAlignment="0" applyProtection="0"/>
    <xf numFmtId="165" fontId="29" fillId="0" borderId="0" applyFont="0" applyFill="0" applyBorder="0" applyAlignment="0" applyProtection="0"/>
    <xf numFmtId="169" fontId="29" fillId="0" borderId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2" fontId="29" fillId="0" borderId="0" applyFont="0" applyFill="0" applyBorder="0" applyAlignment="0" applyProtection="0"/>
    <xf numFmtId="0" fontId="36" fillId="55" borderId="0" applyNumberFormat="0" applyFont="0" applyBorder="0" applyProtection="0"/>
    <xf numFmtId="173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165" fontId="7" fillId="3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0" fontId="42" fillId="36" borderId="0" applyNumberFormat="0" applyBorder="0" applyAlignment="0" applyProtection="0"/>
    <xf numFmtId="165" fontId="42" fillId="36" borderId="0" applyNumberFormat="0" applyBorder="0" applyAlignment="0" applyProtection="0"/>
    <xf numFmtId="174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9" fillId="0" borderId="0" applyFill="0" applyBorder="0" applyAlignment="0" applyProtection="0"/>
    <xf numFmtId="174" fontId="1" fillId="0" borderId="0" applyFont="0" applyFill="0" applyBorder="0" applyAlignment="0" applyProtection="0"/>
    <xf numFmtId="175" fontId="29" fillId="0" borderId="0" applyFont="0" applyFill="0" applyBorder="0" applyAlignment="0" applyProtection="0"/>
    <xf numFmtId="176" fontId="29" fillId="0" borderId="0" applyFill="0" applyBorder="0" applyAlignment="0" applyProtection="0"/>
    <xf numFmtId="175" fontId="22" fillId="0" borderId="0" applyFont="0" applyFill="0" applyBorder="0" applyAlignment="0" applyProtection="0"/>
    <xf numFmtId="176" fontId="29" fillId="0" borderId="0" applyFill="0" applyBorder="0" applyAlignment="0" applyProtection="0"/>
    <xf numFmtId="177" fontId="29" fillId="0" borderId="0" applyFill="0" applyBorder="0" applyAlignment="0" applyProtection="0"/>
    <xf numFmtId="176" fontId="29" fillId="0" borderId="0" applyFill="0" applyBorder="0" applyAlignment="0" applyProtection="0"/>
    <xf numFmtId="175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2" fillId="0" borderId="0" applyFont="0" applyFill="0" applyBorder="0" applyAlignment="0" applyProtection="0"/>
    <xf numFmtId="177" fontId="29" fillId="0" borderId="0" applyFill="0" applyBorder="0" applyAlignment="0" applyProtection="0"/>
    <xf numFmtId="174" fontId="29" fillId="0" borderId="0" applyFill="0" applyBorder="0" applyAlignment="0" applyProtection="0"/>
    <xf numFmtId="41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8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37" fillId="0" borderId="0" applyFont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0" borderId="0" applyFill="0" applyBorder="0" applyAlignment="0" applyProtection="0"/>
    <xf numFmtId="182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2" fontId="29" fillId="0" borderId="0" applyFont="0" applyFill="0" applyBorder="0" applyAlignment="0" applyProtection="0"/>
    <xf numFmtId="183" fontId="29" fillId="0" borderId="0" applyFill="0" applyBorder="0" applyAlignment="0" applyProtection="0"/>
    <xf numFmtId="43" fontId="29" fillId="0" borderId="0" applyFont="0" applyFill="0" applyBorder="0" applyAlignment="0" applyProtection="0"/>
    <xf numFmtId="178" fontId="45" fillId="0" borderId="0" applyFont="0" applyFill="0" applyBorder="0" applyAlignment="0" applyProtection="0"/>
    <xf numFmtId="184" fontId="29" fillId="0" borderId="0" applyFont="0" applyFill="0" applyBorder="0" applyAlignment="0" applyProtection="0"/>
    <xf numFmtId="183" fontId="29" fillId="0" borderId="0" applyFill="0" applyBorder="0" applyAlignment="0" applyProtection="0"/>
    <xf numFmtId="178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83" fontId="29" fillId="0" borderId="0" applyFill="0" applyBorder="0" applyAlignment="0" applyProtection="0"/>
    <xf numFmtId="178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185" fontId="29" fillId="0" borderId="0" applyFill="0" applyBorder="0" applyAlignment="0" applyProtection="0"/>
    <xf numFmtId="43" fontId="29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43" fillId="0" borderId="0" applyFont="0" applyFill="0" applyBorder="0" applyAlignment="0" applyProtection="0"/>
    <xf numFmtId="187" fontId="27" fillId="0" borderId="0" applyFont="0" applyFill="0" applyBorder="0" applyAlignment="0" applyProtection="0"/>
    <xf numFmtId="178" fontId="43" fillId="0" borderId="0" applyFont="0" applyFill="0" applyBorder="0" applyAlignment="0" applyProtection="0"/>
    <xf numFmtId="180" fontId="29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3" fontId="29" fillId="0" borderId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9" fillId="0" borderId="0" applyFont="0" applyFill="0" applyBorder="0" applyAlignment="0" applyProtection="0"/>
    <xf numFmtId="183" fontId="29" fillId="0" borderId="0" applyFill="0" applyBorder="0" applyAlignment="0" applyProtection="0"/>
    <xf numFmtId="43" fontId="29" fillId="0" borderId="0" applyFont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79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80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178" fontId="1" fillId="0" borderId="0" applyFont="0" applyFill="0" applyBorder="0" applyAlignment="0" applyProtection="0"/>
    <xf numFmtId="181" fontId="29" fillId="0" borderId="0" applyFill="0" applyBorder="0" applyAlignment="0" applyProtection="0"/>
    <xf numFmtId="179" fontId="29" fillId="0" borderId="0" applyFill="0" applyBorder="0" applyAlignment="0" applyProtection="0"/>
    <xf numFmtId="43" fontId="29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79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9" fillId="0" borderId="0" applyFill="0" applyBorder="0" applyAlignment="0" applyProtection="0"/>
    <xf numFmtId="180" fontId="1" fillId="0" borderId="0" applyFont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85" fontId="29" fillId="0" borderId="0" applyFill="0" applyBorder="0" applyAlignment="0" applyProtection="0"/>
    <xf numFmtId="183" fontId="29" fillId="0" borderId="0" applyFill="0" applyBorder="0" applyAlignment="0" applyProtection="0"/>
    <xf numFmtId="179" fontId="29" fillId="0" borderId="0" applyFill="0" applyBorder="0" applyAlignment="0" applyProtection="0"/>
    <xf numFmtId="185" fontId="29" fillId="0" borderId="0" applyFill="0" applyBorder="0" applyAlignment="0" applyProtection="0"/>
    <xf numFmtId="180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78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43" fontId="29" fillId="0" borderId="0" applyFill="0" applyBorder="0" applyAlignment="0" applyProtection="0"/>
    <xf numFmtId="189" fontId="29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0" fontId="46" fillId="0" borderId="0" applyNumberFormat="0" applyBorder="0" applyProtection="0"/>
    <xf numFmtId="189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6" fillId="0" borderId="0" applyNumberFormat="0" applyBorder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90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78" fontId="2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185" fontId="29" fillId="0" borderId="0" applyFill="0" applyBorder="0" applyAlignment="0" applyProtection="0"/>
    <xf numFmtId="40" fontId="44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22" fillId="0" borderId="0" applyFont="0" applyFill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165" fontId="8" fillId="4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5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3" fontId="48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37" fontId="45" fillId="0" borderId="0"/>
    <xf numFmtId="194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5" fontId="27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5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7" fillId="0" borderId="0"/>
    <xf numFmtId="0" fontId="22" fillId="0" borderId="0" applyNumberFormat="0" applyFill="0" applyBorder="0" applyAlignment="0" applyProtection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22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22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5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165" fontId="1" fillId="0" borderId="0"/>
    <xf numFmtId="0" fontId="29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5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2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2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9" fillId="0" borderId="0"/>
    <xf numFmtId="0" fontId="49" fillId="0" borderId="0"/>
    <xf numFmtId="0" fontId="54" fillId="0" borderId="0"/>
    <xf numFmtId="0" fontId="54" fillId="0" borderId="0"/>
    <xf numFmtId="0" fontId="55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9" fillId="57" borderId="21" applyNumberFormat="0" applyFont="0" applyAlignment="0" applyProtection="0"/>
    <xf numFmtId="165" fontId="29" fillId="57" borderId="21" applyNumberFormat="0" applyFont="0" applyAlignment="0" applyProtection="0"/>
    <xf numFmtId="165" fontId="29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0" fontId="27" fillId="57" borderId="21" applyNumberFormat="0" applyFont="0" applyAlignment="0" applyProtection="0"/>
    <xf numFmtId="165" fontId="27" fillId="57" borderId="21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165" fontId="10" fillId="6" borderId="5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57" fillId="49" borderId="22" applyNumberFormat="0" applyAlignment="0" applyProtection="0"/>
    <xf numFmtId="165" fontId="57" fillId="49" borderId="2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165" fontId="3" fillId="0" borderId="1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1" fillId="0" borderId="23" applyNumberFormat="0" applyFill="0" applyAlignment="0" applyProtection="0"/>
    <xf numFmtId="165" fontId="61" fillId="0" borderId="23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165" fontId="4" fillId="0" borderId="2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3" fillId="0" borderId="24" applyNumberFormat="0" applyFill="0" applyAlignment="0" applyProtection="0"/>
    <xf numFmtId="165" fontId="63" fillId="0" borderId="24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165" fontId="5" fillId="0" borderId="3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35" fillId="0" borderId="25" applyNumberFormat="0" applyFill="0" applyAlignment="0" applyProtection="0"/>
    <xf numFmtId="165" fontId="35" fillId="0" borderId="25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165" fontId="16" fillId="0" borderId="9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  <xf numFmtId="0" fontId="64" fillId="0" borderId="26" applyNumberFormat="0" applyFill="0" applyAlignment="0" applyProtection="0"/>
    <xf numFmtId="165" fontId="64" fillId="0" borderId="26" applyNumberFormat="0" applyFill="0" applyAlignment="0" applyProtection="0"/>
  </cellStyleXfs>
  <cellXfs count="43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vertical="center"/>
    </xf>
    <xf numFmtId="3" fontId="19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37" fontId="21" fillId="33" borderId="0" xfId="0" applyNumberFormat="1" applyFont="1" applyFill="1" applyAlignment="1" applyProtection="1">
      <alignment horizontal="left"/>
    </xf>
    <xf numFmtId="0" fontId="22" fillId="0" borderId="0" xfId="0" applyFont="1" applyFill="1"/>
    <xf numFmtId="0" fontId="19" fillId="0" borderId="0" xfId="0" applyFont="1" applyFill="1"/>
    <xf numFmtId="0" fontId="17" fillId="0" borderId="0" xfId="0" applyFont="1" applyFill="1"/>
    <xf numFmtId="3" fontId="22" fillId="0" borderId="0" xfId="0" applyNumberFormat="1" applyFont="1" applyFill="1"/>
    <xf numFmtId="37" fontId="23" fillId="0" borderId="0" xfId="0" applyNumberFormat="1" applyFont="1" applyFill="1" applyAlignment="1" applyProtection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3" fontId="22" fillId="0" borderId="10" xfId="0" applyNumberFormat="1" applyFont="1" applyFill="1" applyBorder="1"/>
    <xf numFmtId="1" fontId="22" fillId="0" borderId="10" xfId="0" applyNumberFormat="1" applyFont="1" applyFill="1" applyBorder="1"/>
    <xf numFmtId="0" fontId="22" fillId="0" borderId="10" xfId="0" applyFont="1" applyFill="1" applyBorder="1"/>
    <xf numFmtId="164" fontId="22" fillId="0" borderId="0" xfId="0" applyNumberFormat="1" applyFont="1" applyFill="1" applyAlignment="1">
      <alignment horizontal="right" indent="3"/>
    </xf>
    <xf numFmtId="164" fontId="22" fillId="0" borderId="0" xfId="0" applyNumberFormat="1" applyFont="1" applyFill="1" applyAlignment="1">
      <alignment horizontal="right" indent="2"/>
    </xf>
    <xf numFmtId="0" fontId="22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1"/>
    </xf>
    <xf numFmtId="3" fontId="24" fillId="0" borderId="0" xfId="0" applyNumberFormat="1" applyFont="1" applyFill="1" applyAlignment="1">
      <alignment horizontal="right" indent="3"/>
    </xf>
    <xf numFmtId="3" fontId="22" fillId="0" borderId="0" xfId="0" applyNumberFormat="1" applyFont="1" applyFill="1" applyAlignment="1">
      <alignment horizontal="right" indent="3"/>
    </xf>
    <xf numFmtId="3" fontId="24" fillId="0" borderId="0" xfId="0" applyNumberFormat="1" applyFont="1" applyFill="1" applyAlignment="1">
      <alignment horizontal="right" indent="2"/>
    </xf>
    <xf numFmtId="0" fontId="24" fillId="0" borderId="0" xfId="0" applyFont="1" applyFill="1" applyAlignment="1">
      <alignment horizontal="left" indent="1"/>
    </xf>
    <xf numFmtId="3" fontId="24" fillId="34" borderId="0" xfId="0" applyNumberFormat="1" applyFont="1" applyFill="1" applyAlignment="1">
      <alignment horizontal="right" indent="3"/>
    </xf>
    <xf numFmtId="3" fontId="24" fillId="34" borderId="0" xfId="0" applyNumberFormat="1" applyFont="1" applyFill="1" applyAlignment="1">
      <alignment horizontal="right" indent="2"/>
    </xf>
    <xf numFmtId="0" fontId="24" fillId="34" borderId="0" xfId="0" applyFont="1" applyFill="1" applyAlignment="1">
      <alignment horizontal="left" indent="1"/>
    </xf>
    <xf numFmtId="0" fontId="24" fillId="0" borderId="0" xfId="0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 indent="7"/>
    </xf>
    <xf numFmtId="0" fontId="22" fillId="0" borderId="11" xfId="0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0" xfId="1" applyFill="1"/>
    <xf numFmtId="0" fontId="22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zoomScale="70" zoomScaleNormal="70" workbookViewId="0"/>
  </sheetViews>
  <sheetFormatPr baseColWidth="10" defaultRowHeight="15"/>
  <cols>
    <col min="1" max="1" width="2.85546875" style="1" customWidth="1"/>
    <col min="2" max="2" width="17.28515625" style="1" customWidth="1"/>
    <col min="3" max="10" width="13.140625" style="1" customWidth="1"/>
    <col min="11" max="16384" width="11.42578125" style="1"/>
  </cols>
  <sheetData>
    <row r="1" spans="1:11">
      <c r="A1" s="33"/>
    </row>
    <row r="2" spans="1:11">
      <c r="B2" s="1" t="s">
        <v>23</v>
      </c>
    </row>
    <row r="3" spans="1:11" ht="5.0999999999999996" customHeight="1">
      <c r="B3" s="6"/>
      <c r="C3" s="6"/>
      <c r="D3" s="9"/>
      <c r="E3" s="9"/>
      <c r="F3" s="6"/>
      <c r="G3" s="6"/>
      <c r="H3" s="6"/>
      <c r="I3" s="6"/>
      <c r="J3" s="6"/>
    </row>
    <row r="4" spans="1:11" ht="15" customHeight="1">
      <c r="A4" s="6"/>
      <c r="B4" s="34" t="s">
        <v>22</v>
      </c>
      <c r="C4" s="37" t="s">
        <v>21</v>
      </c>
      <c r="D4" s="38" t="s">
        <v>20</v>
      </c>
      <c r="E4" s="39" t="s">
        <v>19</v>
      </c>
      <c r="F4" s="39"/>
      <c r="G4" s="39"/>
      <c r="H4" s="39"/>
      <c r="I4" s="39"/>
      <c r="J4" s="39"/>
    </row>
    <row r="5" spans="1:11">
      <c r="B5" s="35"/>
      <c r="C5" s="37"/>
      <c r="D5" s="38"/>
      <c r="E5" s="39" t="s">
        <v>18</v>
      </c>
      <c r="F5" s="39"/>
      <c r="G5" s="39"/>
      <c r="H5" s="40" t="s">
        <v>17</v>
      </c>
      <c r="I5" s="41"/>
      <c r="J5" s="42"/>
    </row>
    <row r="6" spans="1:11">
      <c r="B6" s="36"/>
      <c r="C6" s="37"/>
      <c r="D6" s="37"/>
      <c r="E6" s="32" t="s">
        <v>14</v>
      </c>
      <c r="F6" s="31" t="s">
        <v>16</v>
      </c>
      <c r="G6" s="31" t="s">
        <v>15</v>
      </c>
      <c r="H6" s="32" t="s">
        <v>14</v>
      </c>
      <c r="I6" s="31" t="s">
        <v>16</v>
      </c>
      <c r="J6" s="31" t="s">
        <v>15</v>
      </c>
    </row>
    <row r="7" spans="1:11" ht="5.0999999999999996" customHeight="1">
      <c r="B7" s="30"/>
      <c r="C7" s="29"/>
      <c r="D7" s="28"/>
      <c r="E7" s="28"/>
      <c r="F7" s="27"/>
      <c r="G7" s="27"/>
      <c r="H7" s="27"/>
      <c r="I7" s="27"/>
      <c r="J7" s="27"/>
    </row>
    <row r="8" spans="1:11">
      <c r="B8" s="26" t="s">
        <v>14</v>
      </c>
      <c r="C8" s="25">
        <f t="shared" ref="C8:J8" si="0">SUM(C10:C21)</f>
        <v>620782</v>
      </c>
      <c r="D8" s="25">
        <f t="shared" si="0"/>
        <v>610031</v>
      </c>
      <c r="E8" s="24">
        <f t="shared" si="0"/>
        <v>3144</v>
      </c>
      <c r="F8" s="24">
        <f t="shared" si="0"/>
        <v>2101</v>
      </c>
      <c r="G8" s="24">
        <f t="shared" si="0"/>
        <v>1043</v>
      </c>
      <c r="H8" s="24">
        <f t="shared" si="0"/>
        <v>7607</v>
      </c>
      <c r="I8" s="24">
        <f t="shared" si="0"/>
        <v>412</v>
      </c>
      <c r="J8" s="24">
        <f t="shared" si="0"/>
        <v>7195</v>
      </c>
    </row>
    <row r="9" spans="1:11" ht="5.0999999999999996" customHeight="1">
      <c r="B9" s="23"/>
      <c r="C9" s="22"/>
      <c r="D9" s="22"/>
      <c r="E9" s="20"/>
      <c r="F9" s="21"/>
      <c r="G9" s="20"/>
      <c r="H9" s="20"/>
      <c r="I9" s="20"/>
      <c r="J9" s="20"/>
    </row>
    <row r="10" spans="1:11" ht="14.1" customHeight="1">
      <c r="B10" s="18" t="s">
        <v>13</v>
      </c>
      <c r="C10" s="17">
        <f t="shared" ref="C10:C21" si="1">SUM(D10,E10,H10)</f>
        <v>73959</v>
      </c>
      <c r="D10" s="17">
        <v>73166</v>
      </c>
      <c r="E10" s="16">
        <f t="shared" ref="E10:E21" si="2">SUM(F10:G10)</f>
        <v>127</v>
      </c>
      <c r="F10" s="16">
        <v>30</v>
      </c>
      <c r="G10" s="16">
        <v>97</v>
      </c>
      <c r="H10" s="16">
        <f t="shared" ref="H10:H21" si="3">SUM(I10:J10)</f>
        <v>666</v>
      </c>
      <c r="I10" s="16">
        <v>10</v>
      </c>
      <c r="J10" s="16">
        <v>656</v>
      </c>
    </row>
    <row r="11" spans="1:11" ht="14.1" customHeight="1">
      <c r="B11" s="18" t="s">
        <v>12</v>
      </c>
      <c r="C11" s="17">
        <f t="shared" si="1"/>
        <v>77847</v>
      </c>
      <c r="D11" s="17">
        <v>76984</v>
      </c>
      <c r="E11" s="16">
        <f t="shared" si="2"/>
        <v>130</v>
      </c>
      <c r="F11" s="16">
        <v>53</v>
      </c>
      <c r="G11" s="16">
        <v>77</v>
      </c>
      <c r="H11" s="16">
        <f t="shared" si="3"/>
        <v>733</v>
      </c>
      <c r="I11" s="16">
        <v>6</v>
      </c>
      <c r="J11" s="16">
        <v>727</v>
      </c>
    </row>
    <row r="12" spans="1:11" ht="14.1" customHeight="1">
      <c r="B12" s="18" t="s">
        <v>11</v>
      </c>
      <c r="C12" s="17">
        <f t="shared" si="1"/>
        <v>46771</v>
      </c>
      <c r="D12" s="17">
        <v>45910</v>
      </c>
      <c r="E12" s="16">
        <f t="shared" si="2"/>
        <v>277</v>
      </c>
      <c r="F12" s="16">
        <v>199</v>
      </c>
      <c r="G12" s="16">
        <v>78</v>
      </c>
      <c r="H12" s="16">
        <f t="shared" si="3"/>
        <v>584</v>
      </c>
      <c r="I12" s="16">
        <v>41</v>
      </c>
      <c r="J12" s="16">
        <v>543</v>
      </c>
    </row>
    <row r="13" spans="1:11" ht="14.1" customHeight="1">
      <c r="B13" s="18" t="s">
        <v>10</v>
      </c>
      <c r="C13" s="17">
        <f t="shared" si="1"/>
        <v>53910</v>
      </c>
      <c r="D13" s="17">
        <v>53250</v>
      </c>
      <c r="E13" s="16">
        <f t="shared" si="2"/>
        <v>297</v>
      </c>
      <c r="F13" s="16">
        <v>200</v>
      </c>
      <c r="G13" s="16">
        <v>97</v>
      </c>
      <c r="H13" s="16">
        <f t="shared" si="3"/>
        <v>363</v>
      </c>
      <c r="I13" s="16">
        <v>33</v>
      </c>
      <c r="J13" s="16">
        <v>330</v>
      </c>
    </row>
    <row r="14" spans="1:11" ht="14.1" customHeight="1">
      <c r="B14" s="18" t="s">
        <v>9</v>
      </c>
      <c r="C14" s="17">
        <f t="shared" si="1"/>
        <v>41827</v>
      </c>
      <c r="D14" s="17">
        <v>41138</v>
      </c>
      <c r="E14" s="16">
        <f t="shared" si="2"/>
        <v>256</v>
      </c>
      <c r="F14" s="16">
        <v>176</v>
      </c>
      <c r="G14" s="16">
        <v>80</v>
      </c>
      <c r="H14" s="16">
        <f t="shared" si="3"/>
        <v>433</v>
      </c>
      <c r="I14" s="16">
        <v>24</v>
      </c>
      <c r="J14" s="16">
        <v>409</v>
      </c>
      <c r="K14" s="19"/>
    </row>
    <row r="15" spans="1:11" ht="14.1" customHeight="1">
      <c r="B15" s="18" t="s">
        <v>8</v>
      </c>
      <c r="C15" s="17">
        <f t="shared" si="1"/>
        <v>55010</v>
      </c>
      <c r="D15" s="17">
        <v>54142</v>
      </c>
      <c r="E15" s="16">
        <f t="shared" si="2"/>
        <v>196</v>
      </c>
      <c r="F15" s="16">
        <v>163</v>
      </c>
      <c r="G15" s="16">
        <v>33</v>
      </c>
      <c r="H15" s="16">
        <f t="shared" si="3"/>
        <v>672</v>
      </c>
      <c r="I15" s="16">
        <v>12</v>
      </c>
      <c r="J15" s="16">
        <v>660</v>
      </c>
    </row>
    <row r="16" spans="1:11" ht="14.1" customHeight="1">
      <c r="B16" s="18" t="s">
        <v>7</v>
      </c>
      <c r="C16" s="17">
        <f t="shared" si="1"/>
        <v>43042</v>
      </c>
      <c r="D16" s="17">
        <v>41944</v>
      </c>
      <c r="E16" s="16">
        <f t="shared" si="2"/>
        <v>338</v>
      </c>
      <c r="F16" s="16">
        <v>191</v>
      </c>
      <c r="G16" s="16">
        <v>147</v>
      </c>
      <c r="H16" s="16">
        <f t="shared" si="3"/>
        <v>760</v>
      </c>
      <c r="I16" s="16">
        <v>41</v>
      </c>
      <c r="J16" s="16">
        <v>719</v>
      </c>
    </row>
    <row r="17" spans="2:11" ht="14.1" customHeight="1">
      <c r="B17" s="18" t="s">
        <v>6</v>
      </c>
      <c r="C17" s="17">
        <f t="shared" si="1"/>
        <v>45880</v>
      </c>
      <c r="D17" s="17">
        <v>44976</v>
      </c>
      <c r="E17" s="16">
        <f t="shared" si="2"/>
        <v>220</v>
      </c>
      <c r="F17" s="16">
        <v>147</v>
      </c>
      <c r="G17" s="16">
        <v>73</v>
      </c>
      <c r="H17" s="16">
        <f t="shared" si="3"/>
        <v>684</v>
      </c>
      <c r="I17" s="16">
        <v>41</v>
      </c>
      <c r="J17" s="16">
        <v>643</v>
      </c>
    </row>
    <row r="18" spans="2:11" ht="14.1" customHeight="1">
      <c r="B18" s="18" t="s">
        <v>5</v>
      </c>
      <c r="C18" s="17">
        <f t="shared" si="1"/>
        <v>44324</v>
      </c>
      <c r="D18" s="17">
        <v>43431</v>
      </c>
      <c r="E18" s="16">
        <f t="shared" si="2"/>
        <v>227</v>
      </c>
      <c r="F18" s="16">
        <v>168</v>
      </c>
      <c r="G18" s="16">
        <v>59</v>
      </c>
      <c r="H18" s="16">
        <f t="shared" si="3"/>
        <v>666</v>
      </c>
      <c r="I18" s="16">
        <v>36</v>
      </c>
      <c r="J18" s="16">
        <v>630</v>
      </c>
    </row>
    <row r="19" spans="2:11" ht="14.1" customHeight="1">
      <c r="B19" s="18" t="s">
        <v>4</v>
      </c>
      <c r="C19" s="17">
        <f t="shared" si="1"/>
        <v>44455</v>
      </c>
      <c r="D19" s="17">
        <v>43522</v>
      </c>
      <c r="E19" s="16">
        <f t="shared" si="2"/>
        <v>387</v>
      </c>
      <c r="F19" s="16">
        <v>235</v>
      </c>
      <c r="G19" s="16">
        <v>152</v>
      </c>
      <c r="H19" s="16">
        <f t="shared" si="3"/>
        <v>546</v>
      </c>
      <c r="I19" s="16">
        <v>53</v>
      </c>
      <c r="J19" s="16">
        <v>493</v>
      </c>
      <c r="K19" s="19"/>
    </row>
    <row r="20" spans="2:11" ht="14.1" customHeight="1">
      <c r="B20" s="18" t="s">
        <v>3</v>
      </c>
      <c r="C20" s="17">
        <f t="shared" si="1"/>
        <v>47022</v>
      </c>
      <c r="D20" s="17">
        <v>45829</v>
      </c>
      <c r="E20" s="16">
        <f t="shared" si="2"/>
        <v>364</v>
      </c>
      <c r="F20" s="16">
        <v>257</v>
      </c>
      <c r="G20" s="16">
        <v>107</v>
      </c>
      <c r="H20" s="16">
        <f t="shared" si="3"/>
        <v>829</v>
      </c>
      <c r="I20" s="16">
        <v>65</v>
      </c>
      <c r="J20" s="16">
        <v>764</v>
      </c>
      <c r="K20" s="19"/>
    </row>
    <row r="21" spans="2:11" ht="14.1" customHeight="1">
      <c r="B21" s="18" t="s">
        <v>2</v>
      </c>
      <c r="C21" s="17">
        <f t="shared" si="1"/>
        <v>46735</v>
      </c>
      <c r="D21" s="17">
        <v>45739</v>
      </c>
      <c r="E21" s="16">
        <f t="shared" si="2"/>
        <v>325</v>
      </c>
      <c r="F21" s="16">
        <v>282</v>
      </c>
      <c r="G21" s="16">
        <v>43</v>
      </c>
      <c r="H21" s="16">
        <f t="shared" si="3"/>
        <v>671</v>
      </c>
      <c r="I21" s="16">
        <v>50</v>
      </c>
      <c r="J21" s="16">
        <v>621</v>
      </c>
    </row>
    <row r="22" spans="2:11" ht="5.0999999999999996" customHeight="1" thickBot="1">
      <c r="B22" s="15"/>
      <c r="C22" s="13"/>
      <c r="D22" s="13"/>
      <c r="E22" s="13"/>
      <c r="F22" s="14"/>
      <c r="G22" s="14"/>
      <c r="H22" s="13"/>
      <c r="I22" s="13"/>
      <c r="J22" s="13"/>
    </row>
    <row r="23" spans="2:11" ht="4.5" customHeight="1">
      <c r="B23" s="11"/>
      <c r="C23" s="11"/>
      <c r="D23" s="11"/>
      <c r="E23" s="11"/>
      <c r="F23" s="11"/>
      <c r="G23" s="6"/>
      <c r="H23" s="6"/>
      <c r="I23" s="6"/>
      <c r="J23" s="6"/>
    </row>
    <row r="24" spans="2:11">
      <c r="B24" s="12" t="s">
        <v>1</v>
      </c>
      <c r="C24" s="11"/>
      <c r="D24" s="11"/>
      <c r="E24" s="11"/>
      <c r="F24" s="11"/>
      <c r="G24" s="6"/>
      <c r="H24" s="6"/>
      <c r="I24" s="6"/>
      <c r="J24" s="6"/>
    </row>
    <row r="25" spans="2:11" ht="5.0999999999999996" customHeight="1">
      <c r="B25" s="12"/>
      <c r="C25" s="11"/>
      <c r="D25" s="11"/>
      <c r="E25" s="11"/>
      <c r="F25" s="11"/>
      <c r="G25" s="6"/>
      <c r="H25" s="6"/>
      <c r="I25" s="6"/>
      <c r="J25" s="6"/>
    </row>
    <row r="26" spans="2:11">
      <c r="B26" s="10" t="s">
        <v>0</v>
      </c>
      <c r="C26" s="6"/>
      <c r="D26" s="9"/>
      <c r="E26" s="9"/>
      <c r="F26" s="6"/>
      <c r="G26" s="6"/>
      <c r="H26" s="6"/>
      <c r="I26" s="6"/>
      <c r="J26" s="6"/>
    </row>
    <row r="27" spans="2:11">
      <c r="B27" s="6"/>
      <c r="C27" s="6"/>
      <c r="D27" s="9"/>
      <c r="E27" s="9"/>
      <c r="F27" s="6"/>
      <c r="G27" s="6"/>
      <c r="H27" s="6"/>
      <c r="I27" s="6"/>
      <c r="J27" s="6"/>
    </row>
    <row r="28" spans="2:11" ht="15.75">
      <c r="B28" s="8"/>
      <c r="C28" s="4"/>
      <c r="D28" s="4"/>
      <c r="E28" s="3"/>
      <c r="F28" s="7"/>
      <c r="G28" s="7"/>
      <c r="H28" s="6"/>
      <c r="I28" s="6"/>
      <c r="J28" s="6"/>
    </row>
    <row r="29" spans="2:11" ht="15.75">
      <c r="C29" s="4"/>
      <c r="D29" s="4"/>
      <c r="E29" s="3"/>
    </row>
    <row r="30" spans="2:11" ht="15.75">
      <c r="B30" s="5"/>
      <c r="C30" s="4"/>
      <c r="D30" s="4"/>
      <c r="E30" s="3"/>
      <c r="F30" s="2"/>
      <c r="G30" s="2"/>
      <c r="H30" s="2"/>
      <c r="I30" s="2"/>
      <c r="J30" s="2"/>
    </row>
  </sheetData>
  <mergeCells count="6">
    <mergeCell ref="B4:B6"/>
    <mergeCell ref="C4:C6"/>
    <mergeCell ref="D4:D6"/>
    <mergeCell ref="E4:J4"/>
    <mergeCell ref="E5:G5"/>
    <mergeCell ref="H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9.5.4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2023-02-02T15:46:55Z</dcterms:created>
  <dcterms:modified xsi:type="dcterms:W3CDTF">2023-05-09T12:40:43Z</dcterms:modified>
</cp:coreProperties>
</file>