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087FE525-B695-490A-A873-19A7D088D45B}" xr6:coauthVersionLast="47" xr6:coauthVersionMax="47" xr10:uidLastSave="{00000000-0000-0000-0000-000000000000}"/>
  <bookViews>
    <workbookView xWindow="-120" yWindow="-120" windowWidth="20730" windowHeight="11040" xr2:uid="{95CE586D-ABEE-4BE6-9BB8-619E09FB87B0}"/>
  </bookViews>
  <sheets>
    <sheet name="9.4.2" sheetId="1" r:id="rId1"/>
    <sheet name="Gráf-09.4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9" i="2" s="1"/>
  <c r="C20" i="2"/>
  <c r="B9" i="2" s="1"/>
  <c r="E19" i="2"/>
  <c r="C19" i="2"/>
  <c r="E18" i="2"/>
  <c r="C7" i="2" s="1"/>
  <c r="C18" i="2"/>
  <c r="B7" i="2" s="1"/>
  <c r="E17" i="2"/>
  <c r="C17" i="2"/>
  <c r="E16" i="2"/>
  <c r="C5" i="2" s="1"/>
  <c r="C16" i="2"/>
  <c r="B5" i="2" s="1"/>
  <c r="C8" i="2"/>
  <c r="B8" i="2"/>
  <c r="C6" i="2"/>
  <c r="B6" i="2"/>
</calcChain>
</file>

<file path=xl/sharedStrings.xml><?xml version="1.0" encoding="utf-8"?>
<sst xmlns="http://schemas.openxmlformats.org/spreadsheetml/2006/main" count="57" uniqueCount="20">
  <si>
    <t>Cuadro  9.4.2. Resumen comparativo de operaciones registradas por año, según concepto. Periodo 2020-2024</t>
  </si>
  <si>
    <t>Concepto</t>
  </si>
  <si>
    <t>Año</t>
  </si>
  <si>
    <t xml:space="preserve"> 1. Número de habitantes (en miles)</t>
  </si>
  <si>
    <t>…</t>
  </si>
  <si>
    <t xml:space="preserve"> 2. Capacidad instalada</t>
  </si>
  <si>
    <r>
      <t xml:space="preserve"> 3. Número de abonados</t>
    </r>
    <r>
      <rPr>
        <vertAlign val="superscript"/>
        <sz val="10"/>
        <rFont val="Times New Roman"/>
        <family val="1"/>
      </rPr>
      <t>1/</t>
    </r>
  </si>
  <si>
    <t xml:space="preserve"> 4. Densidad de capacidad instalada/1000 habitantes</t>
  </si>
  <si>
    <t xml:space="preserve"> 5. Densidad de abonados telefónicos/1000 habitantes</t>
  </si>
  <si>
    <t xml:space="preserve"> 6. Ingresos de operación (miles de Guaraníes)</t>
  </si>
  <si>
    <t xml:space="preserve"> 7. Gastos de explotación (miles de Guaraníes)</t>
  </si>
  <si>
    <t xml:space="preserve"> 8. Utilidades (miles de Guaraníes)</t>
  </si>
  <si>
    <t xml:space="preserve"> 9. Activo fijo (miles de Guaraníes)</t>
  </si>
  <si>
    <t>10. Número de personal</t>
  </si>
  <si>
    <r>
      <t>11. 1 U$S = Guaraníes</t>
    </r>
    <r>
      <rPr>
        <vertAlign val="superscript"/>
        <sz val="10"/>
        <rFont val="Times New Roman"/>
        <family val="1"/>
      </rPr>
      <t>2/</t>
    </r>
  </si>
  <si>
    <t>1/ Cifra promedio anual; incluye servicios de: abonados línea fija con acceso alámbrico, abonados a bucle local inalámbrico con acceso radio fijo (producto línea alta) y abonados línea IP (VoIP).</t>
  </si>
  <si>
    <t>2/ Promedio según Banco Central del Paraguay.</t>
  </si>
  <si>
    <t xml:space="preserve">Fuente: Compañía Paraguaya de Comunicaciones S.A. </t>
  </si>
  <si>
    <t>Nº de abonados</t>
  </si>
  <si>
    <t>Capacidad instalada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</si>
</sst>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B54B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92B54B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ill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right" indent="3"/>
    </xf>
    <xf numFmtId="0" fontId="5" fillId="2" borderId="7" xfId="2" applyFont="1" applyFill="1" applyBorder="1" applyAlignment="1">
      <alignment horizontal="right" indent="4"/>
    </xf>
    <xf numFmtId="0" fontId="6" fillId="0" borderId="0" xfId="2" applyFont="1" applyAlignment="1">
      <alignment horizontal="left" indent="7"/>
    </xf>
    <xf numFmtId="0" fontId="6" fillId="0" borderId="0" xfId="2" applyFont="1"/>
    <xf numFmtId="0" fontId="6" fillId="0" borderId="0" xfId="2" applyFont="1" applyAlignment="1">
      <alignment horizontal="left" indent="1"/>
    </xf>
    <xf numFmtId="3" fontId="6" fillId="0" borderId="0" xfId="2" applyNumberFormat="1" applyFont="1" applyAlignment="1">
      <alignment horizontal="right" indent="3"/>
    </xf>
    <xf numFmtId="3" fontId="6" fillId="0" borderId="0" xfId="2" applyNumberFormat="1" applyFont="1" applyAlignment="1">
      <alignment horizontal="right" indent="2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" quotePrefix="1" applyFont="1" applyAlignment="1">
      <alignment horizontal="left" indent="1"/>
    </xf>
    <xf numFmtId="0" fontId="6" fillId="0" borderId="8" xfId="2" quotePrefix="1" applyFont="1" applyBorder="1" applyAlignment="1">
      <alignment horizontal="left"/>
    </xf>
    <xf numFmtId="0" fontId="6" fillId="0" borderId="8" xfId="2" applyFont="1" applyBorder="1"/>
    <xf numFmtId="0" fontId="6" fillId="0" borderId="0" xfId="2" quotePrefix="1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0" applyFont="1"/>
    <xf numFmtId="0" fontId="10" fillId="0" borderId="0" xfId="1" applyFont="1" applyFill="1"/>
    <xf numFmtId="0" fontId="5" fillId="0" borderId="0" xfId="0" applyFont="1"/>
    <xf numFmtId="0" fontId="6" fillId="0" borderId="1" xfId="0" applyFont="1" applyBorder="1"/>
    <xf numFmtId="0" fontId="11" fillId="0" borderId="0" xfId="0" applyFont="1"/>
    <xf numFmtId="165" fontId="6" fillId="0" borderId="0" xfId="3" applyNumberFormat="1" applyFont="1" applyFill="1" applyBorder="1" applyAlignment="1">
      <alignment horizontal="right" wrapText="1" indent="3"/>
    </xf>
    <xf numFmtId="165" fontId="6" fillId="0" borderId="0" xfId="3" applyNumberFormat="1" applyFont="1" applyFill="1" applyBorder="1" applyAlignment="1">
      <alignment horizontal="right" wrapText="1" indent="2"/>
    </xf>
    <xf numFmtId="0" fontId="9" fillId="0" borderId="0" xfId="2" applyFont="1" applyAlignment="1">
      <alignment horizontal="left" wrapText="1"/>
    </xf>
    <xf numFmtId="0" fontId="6" fillId="0" borderId="0" xfId="4" applyFill="1"/>
    <xf numFmtId="0" fontId="6" fillId="0" borderId="0" xfId="4"/>
    <xf numFmtId="3" fontId="6" fillId="0" borderId="0" xfId="5" applyNumberFormat="1" applyAlignment="1" applyProtection="1">
      <alignment horizontal="right"/>
    </xf>
    <xf numFmtId="3" fontId="12" fillId="0" borderId="0" xfId="5" applyNumberFormat="1" applyFont="1"/>
    <xf numFmtId="0" fontId="5" fillId="0" borderId="0" xfId="4" applyFont="1"/>
    <xf numFmtId="0" fontId="7" fillId="0" borderId="0" xfId="4" applyFont="1" applyFill="1"/>
    <xf numFmtId="0" fontId="7" fillId="0" borderId="0" xfId="5" applyFont="1" applyFill="1" applyAlignment="1" applyProtection="1">
      <alignment horizontal="center" wrapText="1"/>
    </xf>
    <xf numFmtId="0" fontId="13" fillId="0" borderId="0" xfId="5" applyFont="1" applyFill="1"/>
    <xf numFmtId="0" fontId="7" fillId="0" borderId="0" xfId="5" applyFont="1" applyFill="1" applyAlignment="1" applyProtection="1">
      <alignment horizontal="right"/>
    </xf>
    <xf numFmtId="3" fontId="7" fillId="0" borderId="0" xfId="5" applyNumberFormat="1" applyFont="1" applyFill="1" applyBorder="1"/>
    <xf numFmtId="1" fontId="2" fillId="0" borderId="0" xfId="5" applyNumberFormat="1" applyFont="1" applyFill="1"/>
    <xf numFmtId="3" fontId="7" fillId="0" borderId="0" xfId="5" applyNumberFormat="1" applyFont="1" applyFill="1" applyAlignment="1" applyProtection="1">
      <alignment horizontal="right"/>
    </xf>
    <xf numFmtId="166" fontId="2" fillId="0" borderId="0" xfId="6" applyFont="1" applyFill="1"/>
    <xf numFmtId="37" fontId="14" fillId="0" borderId="0" xfId="5" applyNumberFormat="1" applyFont="1" applyFill="1" applyProtection="1"/>
    <xf numFmtId="0" fontId="14" fillId="0" borderId="0" xfId="5" applyFont="1" applyFill="1"/>
    <xf numFmtId="0" fontId="15" fillId="0" borderId="0" xfId="4" applyFont="1" applyFill="1"/>
    <xf numFmtId="3" fontId="2" fillId="0" borderId="0" xfId="5" applyNumberFormat="1" applyFont="1" applyFill="1"/>
    <xf numFmtId="0" fontId="7" fillId="0" borderId="0" xfId="5" applyFont="1" applyFill="1" applyAlignment="1" applyProtection="1">
      <alignment horizontal="center" vertical="center" wrapText="1"/>
    </xf>
    <xf numFmtId="168" fontId="7" fillId="0" borderId="0" xfId="7" applyNumberFormat="1" applyFont="1" applyFill="1"/>
    <xf numFmtId="1" fontId="7" fillId="0" borderId="0" xfId="4" applyNumberFormat="1" applyFont="1" applyFill="1"/>
    <xf numFmtId="168" fontId="7" fillId="0" borderId="0" xfId="7" applyNumberFormat="1" applyFont="1" applyFill="1" applyBorder="1" applyAlignment="1" applyProtection="1">
      <alignment horizontal="right" indent="3"/>
    </xf>
    <xf numFmtId="168" fontId="7" fillId="0" borderId="0" xfId="4" applyNumberFormat="1" applyFont="1" applyFill="1"/>
    <xf numFmtId="168" fontId="7" fillId="0" borderId="0" xfId="7" applyNumberFormat="1" applyFont="1" applyFill="1" applyBorder="1" applyAlignment="1" applyProtection="1">
      <alignment horizontal="right" indent="2"/>
    </xf>
    <xf numFmtId="0" fontId="7" fillId="0" borderId="0" xfId="4" applyFont="1"/>
    <xf numFmtId="3" fontId="2" fillId="0" borderId="0" xfId="5" applyNumberFormat="1" applyFont="1"/>
  </cellXfs>
  <cellStyles count="8">
    <cellStyle name="ANCLAS,REZONES Y SUS PARTES,DE FUNDICION,DE HIERRO O DE ACERO 2" xfId="5" xr:uid="{F8132FCF-4509-4699-B40E-E0151E2A8E41}"/>
    <cellStyle name="Hipervínculo" xfId="1" builtinId="8"/>
    <cellStyle name="Millares [0] 4" xfId="6" xr:uid="{499471AA-5535-44CC-A341-D33FD8015DAB}"/>
    <cellStyle name="Millares 2" xfId="7" xr:uid="{388E787E-089F-4AC7-82D9-A8124C21B507}"/>
    <cellStyle name="Millares 3 2 2" xfId="3" xr:uid="{3D07392C-3F9E-44D5-AAC5-5AF11B4A2A40}"/>
    <cellStyle name="Normal" xfId="0" builtinId="0"/>
    <cellStyle name="Normal 2" xfId="2" xr:uid="{17991815-E4F3-4C94-ABE7-3880B6D884A9}"/>
    <cellStyle name="Normal 4 5" xfId="4" xr:uid="{9020D1C4-29EF-4C6E-A130-F884D2CD93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100"/>
      <c:rAngAx val="0"/>
      <c:perspective val="0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39820979810169"/>
          <c:y val="0.17137833166632199"/>
          <c:w val="0.83098375348971065"/>
          <c:h val="0.65183989808539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'Gráf-09.4.2'!$B$4</c:f>
              <c:strCache>
                <c:ptCount val="1"/>
                <c:pt idx="0">
                  <c:v>Nº de abonados</c:v>
                </c:pt>
              </c:strCache>
            </c:strRef>
          </c:tx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1"/>
          <c:cat>
            <c:numRef>
              <c:f>'Gráf-09.4.2'!$A$5:$A$9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'Gráf-09.4.2'!$B$5:$B$9</c:f>
              <c:numCache>
                <c:formatCode>#,##0</c:formatCode>
                <c:ptCount val="5"/>
                <c:pt idx="0">
                  <c:v>257.03699999999998</c:v>
                </c:pt>
                <c:pt idx="1">
                  <c:v>258.51499999999999</c:v>
                </c:pt>
                <c:pt idx="2">
                  <c:v>183.00700000000001</c:v>
                </c:pt>
                <c:pt idx="3">
                  <c:v>152.36099999999999</c:v>
                </c:pt>
                <c:pt idx="4">
                  <c:v>122.111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3175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623-4EE2-97DB-26601D39EB11}"/>
            </c:ext>
          </c:extLst>
        </c:ser>
        <c:ser>
          <c:idx val="1"/>
          <c:order val="1"/>
          <c:tx>
            <c:strRef>
              <c:f>'Gráf-09.4.2'!$C$4</c:f>
              <c:strCache>
                <c:ptCount val="1"/>
                <c:pt idx="0">
                  <c:v>Capacidad instalada</c:v>
                </c:pt>
              </c:strCache>
            </c:strRef>
          </c:tx>
          <c:spPr>
            <a:solidFill>
              <a:srgbClr val="D7DAAD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'Gráf-09.4.2'!$A$5:$A$9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'Gráf-09.4.2'!$C$5:$C$9</c:f>
              <c:numCache>
                <c:formatCode>#,##0</c:formatCode>
                <c:ptCount val="5"/>
                <c:pt idx="0">
                  <c:v>463.25299999999999</c:v>
                </c:pt>
                <c:pt idx="1">
                  <c:v>472.02499999999998</c:v>
                </c:pt>
                <c:pt idx="2">
                  <c:v>472.02499999999998</c:v>
                </c:pt>
                <c:pt idx="3">
                  <c:v>472.02499999999998</c:v>
                </c:pt>
                <c:pt idx="4">
                  <c:v>472.02499999999998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3-4EE2-97DB-26601D39E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30"/>
        <c:shape val="box"/>
        <c:axId val="296883712"/>
        <c:axId val="295694272"/>
        <c:axId val="295435392"/>
      </c:bar3DChart>
      <c:catAx>
        <c:axId val="2968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5694272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295694272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6883712"/>
        <c:crosses val="autoZero"/>
        <c:crossBetween val="between"/>
        <c:majorUnit val="100"/>
      </c:valAx>
      <c:serAx>
        <c:axId val="295435392"/>
        <c:scaling>
          <c:orientation val="minMax"/>
        </c:scaling>
        <c:delete val="1"/>
        <c:axPos val="b"/>
        <c:majorTickMark val="out"/>
        <c:minorTickMark val="none"/>
        <c:tickLblPos val="none"/>
        <c:crossAx val="295694272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286768465039188"/>
          <c:y val="0.90049837235010743"/>
          <c:w val="0.54618523374287764"/>
          <c:h val="3.402536639441811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2.1653543307086607" l="1.9685039370078741" r="2.3622047244094477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730704</xdr:colOff>
      <xdr:row>0</xdr:row>
      <xdr:rowOff>166308</xdr:rowOff>
    </xdr:from>
    <xdr:to>
      <xdr:col>17</xdr:col>
      <xdr:colOff>104321</xdr:colOff>
      <xdr:row>27</xdr:row>
      <xdr:rowOff>22678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5F1ECB-5C3B-467B-9179-4E88AB87C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328458</xdr:colOff>
      <xdr:row>1</xdr:row>
      <xdr:rowOff>81416</xdr:rowOff>
    </xdr:from>
    <xdr:to>
      <xdr:col>17</xdr:col>
      <xdr:colOff>156101</xdr:colOff>
      <xdr:row>4</xdr:row>
      <xdr:rowOff>25701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C262D784-A9E0-459E-BF0E-65754EAC5A5C}"/>
            </a:ext>
          </a:extLst>
        </xdr:cNvPr>
        <xdr:cNvSpPr txBox="1"/>
      </xdr:nvSpPr>
      <xdr:spPr>
        <a:xfrm>
          <a:off x="6329208" y="271916"/>
          <a:ext cx="6685643" cy="59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500" b="0" i="0" u="none" strike="noStrike" baseline="0">
              <a:solidFill>
                <a:schemeClr val="dk1"/>
              </a:solidFill>
              <a:latin typeface="+mn-lt"/>
              <a:ea typeface="Tahoma" pitchFamily="34" charset="0"/>
              <a:cs typeface="Arial" pitchFamily="34" charset="0"/>
            </a:rPr>
            <a:t>Capacidad  instalada y número de abonados telefónicos (en miles).</a:t>
          </a:r>
        </a:p>
        <a:p>
          <a:pPr algn="ctr"/>
          <a:r>
            <a:rPr lang="es-PY" sz="1500" b="0" i="0" u="none" strike="noStrike" baseline="0">
              <a:solidFill>
                <a:schemeClr val="dk1"/>
              </a:solidFill>
              <a:latin typeface="+mn-lt"/>
              <a:ea typeface="Tahoma" pitchFamily="34" charset="0"/>
              <a:cs typeface="Arial" pitchFamily="34" charset="0"/>
            </a:rPr>
            <a:t>Periodo 2020-2024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0.09956</cdr:x>
      <cdr:y>0.89661</cdr:y>
    </cdr:from>
    <cdr:to>
      <cdr:x>0.28471</cdr:x>
      <cdr:y>0.93806</cdr:y>
    </cdr:to>
    <cdr:sp macro="" textlink="">
      <cdr:nvSpPr>
        <cdr:cNvPr id="2" name="2 CuadroTexto"/>
        <cdr:cNvSpPr txBox="1"/>
      </cdr:nvSpPr>
      <cdr:spPr>
        <a:xfrm xmlns:a="http://schemas.openxmlformats.org/drawingml/2006/main">
          <a:off x="696312" y="4350067"/>
          <a:ext cx="1294869" cy="20110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Y" sz="900" b="0">
              <a:solidFill>
                <a:srgbClr val="000000"/>
              </a:solidFill>
              <a:latin typeface="+mn-lt"/>
              <a:ea typeface="Tahoma" pitchFamily="34" charset="0"/>
              <a:cs typeface="Tahoma" pitchFamily="34" charset="0"/>
            </a:rPr>
            <a:t>Cuadro</a:t>
          </a:r>
          <a:r>
            <a:rPr lang="es-PY" sz="900" b="0" baseline="0">
              <a:solidFill>
                <a:srgbClr val="000000"/>
              </a:solidFill>
              <a:latin typeface="+mn-lt"/>
              <a:ea typeface="Tahoma" pitchFamily="34" charset="0"/>
              <a:cs typeface="Tahoma" pitchFamily="34" charset="0"/>
            </a:rPr>
            <a:t> 9.4.2.</a:t>
          </a:r>
          <a:endParaRPr lang="es-PY" sz="900" b="0">
            <a:solidFill>
              <a:srgbClr val="000000"/>
            </a:solidFill>
            <a:latin typeface="+mn-lt"/>
            <a:ea typeface="Tahoma" pitchFamily="34" charset="0"/>
            <a:cs typeface="Tahoma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4">
          <cell r="B4" t="str">
            <v>Nº de abonados</v>
          </cell>
          <cell r="C4" t="str">
            <v>Capacidad instalada</v>
          </cell>
        </row>
        <row r="5">
          <cell r="A5">
            <v>2020</v>
          </cell>
          <cell r="B5">
            <v>257.03699999999998</v>
          </cell>
          <cell r="C5">
            <v>463.25299999999999</v>
          </cell>
        </row>
        <row r="6">
          <cell r="A6">
            <v>2021</v>
          </cell>
          <cell r="B6">
            <v>258.51499999999999</v>
          </cell>
          <cell r="C6">
            <v>472.02499999999998</v>
          </cell>
        </row>
        <row r="7">
          <cell r="A7">
            <v>2022</v>
          </cell>
          <cell r="B7">
            <v>183.00700000000001</v>
          </cell>
          <cell r="C7">
            <v>472.02499999999998</v>
          </cell>
        </row>
        <row r="8">
          <cell r="A8">
            <v>2023</v>
          </cell>
          <cell r="B8">
            <v>152.36099999999999</v>
          </cell>
          <cell r="C8">
            <v>472.02499999999998</v>
          </cell>
        </row>
        <row r="9">
          <cell r="A9">
            <v>2024</v>
          </cell>
          <cell r="B9">
            <v>122.111</v>
          </cell>
          <cell r="C9">
            <v>472.02499999999998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9B59-DD51-4A8F-A39B-6531771243E4}">
  <dimension ref="A1:J38"/>
  <sheetViews>
    <sheetView showGridLines="0" tabSelected="1" zoomScaleNormal="100" workbookViewId="0"/>
  </sheetViews>
  <sheetFormatPr baseColWidth="10" defaultRowHeight="12.75" x14ac:dyDescent="0.2"/>
  <cols>
    <col min="1" max="1" width="2.85546875" style="16" customWidth="1"/>
    <col min="2" max="2" width="52.7109375" style="16" customWidth="1"/>
    <col min="3" max="4" width="18.140625" style="16" bestFit="1" customWidth="1"/>
    <col min="5" max="5" width="18" style="16" customWidth="1"/>
    <col min="6" max="6" width="19.28515625" style="16" customWidth="1"/>
    <col min="7" max="7" width="15.7109375" style="16" customWidth="1"/>
    <col min="8" max="16384" width="11.42578125" style="16"/>
  </cols>
  <sheetData>
    <row r="1" spans="1:10" ht="15" x14ac:dyDescent="0.25">
      <c r="A1" s="23"/>
    </row>
    <row r="2" spans="1:10" x14ac:dyDescent="0.2">
      <c r="B2" s="24" t="s">
        <v>0</v>
      </c>
    </row>
    <row r="3" spans="1:10" ht="5.0999999999999996" customHeight="1" x14ac:dyDescent="0.2"/>
    <row r="4" spans="1:10" ht="15" customHeight="1" x14ac:dyDescent="0.2">
      <c r="A4" s="25"/>
      <c r="B4" s="2" t="s">
        <v>1</v>
      </c>
      <c r="C4" s="3" t="s">
        <v>2</v>
      </c>
      <c r="D4" s="4"/>
      <c r="E4" s="4"/>
      <c r="F4" s="4"/>
      <c r="G4" s="5"/>
    </row>
    <row r="5" spans="1:10" ht="15" customHeight="1" x14ac:dyDescent="0.2">
      <c r="A5" s="25"/>
      <c r="B5" s="6"/>
      <c r="C5" s="7">
        <v>2020</v>
      </c>
      <c r="D5" s="7">
        <v>2021</v>
      </c>
      <c r="E5" s="8">
        <v>2022</v>
      </c>
      <c r="F5" s="7">
        <v>2023</v>
      </c>
      <c r="G5" s="7">
        <v>2024</v>
      </c>
    </row>
    <row r="6" spans="1:10" ht="5.0999999999999996" customHeight="1" x14ac:dyDescent="0.2">
      <c r="B6" s="9"/>
      <c r="C6" s="10"/>
      <c r="D6" s="10"/>
      <c r="E6" s="10"/>
      <c r="F6" s="10"/>
    </row>
    <row r="7" spans="1:10" x14ac:dyDescent="0.2">
      <c r="A7" s="15"/>
      <c r="B7" s="11" t="s">
        <v>3</v>
      </c>
      <c r="C7" s="12">
        <v>7252.6719999999996</v>
      </c>
      <c r="D7" s="12">
        <v>7353.0379999999996</v>
      </c>
      <c r="E7" s="12" t="s">
        <v>4</v>
      </c>
      <c r="F7" s="13" t="s">
        <v>4</v>
      </c>
      <c r="G7" s="13" t="s">
        <v>4</v>
      </c>
    </row>
    <row r="8" spans="1:10" ht="5.0999999999999996" customHeight="1" x14ac:dyDescent="0.2">
      <c r="A8" s="15"/>
      <c r="B8" s="11"/>
      <c r="C8" s="12"/>
      <c r="D8" s="12"/>
      <c r="E8" s="12"/>
      <c r="F8" s="13"/>
      <c r="G8" s="13"/>
    </row>
    <row r="9" spans="1:10" ht="15" x14ac:dyDescent="0.25">
      <c r="A9" s="15"/>
      <c r="B9" s="11" t="s">
        <v>5</v>
      </c>
      <c r="C9" s="12">
        <v>463253</v>
      </c>
      <c r="D9" s="12">
        <v>472025</v>
      </c>
      <c r="E9" s="12">
        <v>472025</v>
      </c>
      <c r="F9" s="13">
        <v>472025</v>
      </c>
      <c r="G9" s="13">
        <v>472025</v>
      </c>
      <c r="J9" s="26"/>
    </row>
    <row r="10" spans="1:10" ht="5.0999999999999996" customHeight="1" x14ac:dyDescent="0.2">
      <c r="A10" s="15"/>
      <c r="B10" s="11"/>
      <c r="C10" s="12"/>
      <c r="D10" s="12"/>
      <c r="E10" s="12"/>
      <c r="F10" s="13"/>
      <c r="G10" s="13"/>
    </row>
    <row r="11" spans="1:10" ht="15.75" x14ac:dyDescent="0.2">
      <c r="A11" s="15"/>
      <c r="B11" s="11" t="s">
        <v>6</v>
      </c>
      <c r="C11" s="12">
        <v>257037</v>
      </c>
      <c r="D11" s="12">
        <v>258515</v>
      </c>
      <c r="E11" s="12">
        <v>183007</v>
      </c>
      <c r="F11" s="13">
        <v>152361</v>
      </c>
      <c r="G11" s="13">
        <v>122111</v>
      </c>
    </row>
    <row r="12" spans="1:10" ht="5.0999999999999996" customHeight="1" x14ac:dyDescent="0.2">
      <c r="A12" s="15"/>
      <c r="B12" s="11"/>
      <c r="C12" s="12"/>
      <c r="D12" s="12"/>
      <c r="E12" s="12"/>
      <c r="F12" s="13"/>
      <c r="G12" s="13"/>
    </row>
    <row r="13" spans="1:10" x14ac:dyDescent="0.2">
      <c r="A13" s="15"/>
      <c r="B13" s="11" t="s">
        <v>7</v>
      </c>
      <c r="C13" s="12">
        <v>63.87342485638397</v>
      </c>
      <c r="D13" s="12">
        <v>64.194554686103899</v>
      </c>
      <c r="E13" s="12" t="s">
        <v>4</v>
      </c>
      <c r="F13" s="13" t="s">
        <v>4</v>
      </c>
      <c r="G13" s="13" t="s">
        <v>4</v>
      </c>
    </row>
    <row r="14" spans="1:10" ht="5.0999999999999996" customHeight="1" x14ac:dyDescent="0.2">
      <c r="A14" s="15"/>
      <c r="B14" s="11"/>
      <c r="C14" s="12"/>
      <c r="D14" s="12"/>
      <c r="E14" s="12"/>
      <c r="F14" s="13"/>
      <c r="G14" s="13"/>
    </row>
    <row r="15" spans="1:10" x14ac:dyDescent="0.2">
      <c r="A15" s="15"/>
      <c r="B15" s="11" t="s">
        <v>8</v>
      </c>
      <c r="C15" s="12">
        <v>35.440317720145075</v>
      </c>
      <c r="D15" s="12">
        <v>35.157577045025477</v>
      </c>
      <c r="E15" s="12" t="s">
        <v>4</v>
      </c>
      <c r="F15" s="13" t="s">
        <v>4</v>
      </c>
      <c r="G15" s="13" t="s">
        <v>4</v>
      </c>
    </row>
    <row r="16" spans="1:10" ht="5.0999999999999996" customHeight="1" x14ac:dyDescent="0.2">
      <c r="A16" s="15"/>
      <c r="B16" s="11"/>
      <c r="C16" s="12"/>
      <c r="D16" s="12"/>
      <c r="E16" s="12"/>
      <c r="F16" s="13"/>
      <c r="G16" s="13"/>
    </row>
    <row r="17" spans="1:7" ht="15" customHeight="1" x14ac:dyDescent="0.2">
      <c r="A17" s="15"/>
      <c r="B17" s="11" t="s">
        <v>9</v>
      </c>
      <c r="C17" s="12" t="s">
        <v>4</v>
      </c>
      <c r="D17" s="12" t="s">
        <v>4</v>
      </c>
      <c r="E17" s="12" t="s">
        <v>4</v>
      </c>
      <c r="F17" s="13" t="s">
        <v>4</v>
      </c>
      <c r="G17" s="13" t="s">
        <v>4</v>
      </c>
    </row>
    <row r="18" spans="1:7" ht="5.0999999999999996" customHeight="1" x14ac:dyDescent="0.2">
      <c r="A18" s="15"/>
      <c r="B18" s="11"/>
      <c r="C18" s="12"/>
      <c r="D18" s="12"/>
      <c r="E18" s="12"/>
      <c r="F18" s="13"/>
      <c r="G18" s="13"/>
    </row>
    <row r="19" spans="1:7" x14ac:dyDescent="0.2">
      <c r="A19" s="15"/>
      <c r="B19" s="11" t="s">
        <v>10</v>
      </c>
      <c r="C19" s="12" t="s">
        <v>4</v>
      </c>
      <c r="D19" s="12" t="s">
        <v>4</v>
      </c>
      <c r="E19" s="12" t="s">
        <v>4</v>
      </c>
      <c r="F19" s="13" t="s">
        <v>4</v>
      </c>
      <c r="G19" s="13" t="s">
        <v>4</v>
      </c>
    </row>
    <row r="20" spans="1:7" ht="5.0999999999999996" customHeight="1" x14ac:dyDescent="0.2">
      <c r="A20" s="15"/>
      <c r="B20" s="11"/>
      <c r="C20" s="12"/>
      <c r="D20" s="12"/>
      <c r="E20" s="12"/>
      <c r="F20" s="13"/>
      <c r="G20" s="13"/>
    </row>
    <row r="21" spans="1:7" x14ac:dyDescent="0.2">
      <c r="A21" s="15"/>
      <c r="B21" s="11" t="s">
        <v>11</v>
      </c>
      <c r="C21" s="12" t="s">
        <v>4</v>
      </c>
      <c r="D21" s="12" t="s">
        <v>4</v>
      </c>
      <c r="E21" s="12" t="s">
        <v>4</v>
      </c>
      <c r="F21" s="13" t="s">
        <v>4</v>
      </c>
      <c r="G21" s="13" t="s">
        <v>4</v>
      </c>
    </row>
    <row r="22" spans="1:7" ht="5.0999999999999996" customHeight="1" x14ac:dyDescent="0.2">
      <c r="A22" s="15"/>
      <c r="B22" s="11"/>
      <c r="C22" s="12"/>
      <c r="D22" s="12"/>
      <c r="E22" s="12"/>
      <c r="F22" s="13"/>
      <c r="G22" s="13"/>
    </row>
    <row r="23" spans="1:7" x14ac:dyDescent="0.2">
      <c r="A23" s="15"/>
      <c r="B23" s="11" t="s">
        <v>12</v>
      </c>
      <c r="C23" s="12" t="s">
        <v>4</v>
      </c>
      <c r="D23" s="12" t="s">
        <v>4</v>
      </c>
      <c r="E23" s="12" t="s">
        <v>4</v>
      </c>
      <c r="F23" s="13" t="s">
        <v>4</v>
      </c>
      <c r="G23" s="13" t="s">
        <v>4</v>
      </c>
    </row>
    <row r="24" spans="1:7" ht="5.0999999999999996" customHeight="1" x14ac:dyDescent="0.2">
      <c r="A24" s="15"/>
      <c r="B24" s="11"/>
      <c r="C24" s="12"/>
      <c r="D24" s="12"/>
      <c r="E24" s="12"/>
      <c r="F24" s="13"/>
      <c r="G24" s="13"/>
    </row>
    <row r="25" spans="1:7" x14ac:dyDescent="0.2">
      <c r="A25" s="15"/>
      <c r="B25" s="11" t="s">
        <v>13</v>
      </c>
      <c r="C25" s="12" t="s">
        <v>4</v>
      </c>
      <c r="D25" s="12" t="s">
        <v>4</v>
      </c>
      <c r="E25" s="12" t="s">
        <v>4</v>
      </c>
      <c r="F25" s="13" t="s">
        <v>4</v>
      </c>
      <c r="G25" s="13" t="s">
        <v>4</v>
      </c>
    </row>
    <row r="26" spans="1:7" ht="5.0999999999999996" customHeight="1" x14ac:dyDescent="0.2">
      <c r="A26" s="15"/>
      <c r="B26" s="11"/>
      <c r="C26" s="12"/>
      <c r="D26" s="12"/>
      <c r="E26" s="12"/>
      <c r="F26" s="13"/>
      <c r="G26" s="13"/>
    </row>
    <row r="27" spans="1:7" ht="15.75" x14ac:dyDescent="0.2">
      <c r="A27" s="15"/>
      <c r="B27" s="17" t="s">
        <v>14</v>
      </c>
      <c r="C27" s="27">
        <v>6779.5091816862368</v>
      </c>
      <c r="D27" s="27">
        <v>6782.265833694084</v>
      </c>
      <c r="E27" s="27">
        <v>6998.0960820474547</v>
      </c>
      <c r="F27" s="28">
        <v>7316.1429327099177</v>
      </c>
      <c r="G27" s="13">
        <v>7514.2075337296556</v>
      </c>
    </row>
    <row r="28" spans="1:7" ht="5.0999999999999996" customHeight="1" thickBot="1" x14ac:dyDescent="0.25">
      <c r="B28" s="18"/>
      <c r="C28" s="19"/>
      <c r="D28" s="19"/>
      <c r="E28" s="19"/>
      <c r="F28" s="19"/>
      <c r="G28" s="19"/>
    </row>
    <row r="29" spans="1:7" ht="5.0999999999999996" customHeight="1" x14ac:dyDescent="0.2">
      <c r="B29" s="20"/>
    </row>
    <row r="30" spans="1:7" ht="12.75" customHeight="1" x14ac:dyDescent="0.2">
      <c r="B30" s="29" t="s">
        <v>15</v>
      </c>
      <c r="C30" s="29"/>
      <c r="D30" s="29"/>
      <c r="E30" s="29"/>
      <c r="F30" s="29"/>
      <c r="G30" s="29"/>
    </row>
    <row r="31" spans="1:7" x14ac:dyDescent="0.2">
      <c r="B31" s="21" t="s">
        <v>16</v>
      </c>
      <c r="C31" s="22"/>
      <c r="D31" s="22"/>
      <c r="E31" s="22"/>
    </row>
    <row r="32" spans="1:7" ht="5.0999999999999996" customHeight="1" x14ac:dyDescent="0.2">
      <c r="B32" s="22"/>
      <c r="C32" s="22"/>
      <c r="D32" s="22"/>
      <c r="E32" s="22"/>
    </row>
    <row r="33" spans="2:5" x14ac:dyDescent="0.2">
      <c r="B33" s="21" t="s">
        <v>17</v>
      </c>
      <c r="C33" s="22"/>
      <c r="D33" s="22"/>
      <c r="E33" s="22"/>
    </row>
    <row r="38" spans="2:5" x14ac:dyDescent="0.2">
      <c r="B38" s="24"/>
    </row>
  </sheetData>
  <mergeCells count="3">
    <mergeCell ref="B4:B5"/>
    <mergeCell ref="C4:G4"/>
    <mergeCell ref="B30:G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80D3-1C03-4E27-918D-AE6ABB974617}">
  <dimension ref="A1:P34"/>
  <sheetViews>
    <sheetView showGridLines="0" topLeftCell="I1" zoomScale="90" zoomScaleNormal="90" workbookViewId="0">
      <selection activeCell="V21" sqref="V21"/>
    </sheetView>
  </sheetViews>
  <sheetFormatPr baseColWidth="10" defaultRowHeight="12.75" x14ac:dyDescent="0.2"/>
  <cols>
    <col min="1" max="1" width="6.5703125" style="31" customWidth="1"/>
    <col min="2" max="2" width="11.5703125" style="31" bestFit="1" customWidth="1"/>
    <col min="3" max="3" width="11.7109375" style="31" customWidth="1"/>
    <col min="4" max="4" width="15.28515625" style="31" bestFit="1" customWidth="1"/>
    <col min="5" max="5" width="10.5703125" style="31" customWidth="1"/>
    <col min="6" max="16384" width="11.42578125" style="31"/>
  </cols>
  <sheetData>
    <row r="1" spans="1:16" s="16" customFormat="1" ht="15" x14ac:dyDescent="0.25">
      <c r="A1" s="1"/>
    </row>
    <row r="2" spans="1:16" s="16" customFormat="1" x14ac:dyDescent="0.2"/>
    <row r="3" spans="1:16" x14ac:dyDescent="0.2">
      <c r="A3" s="35"/>
      <c r="B3" s="35"/>
      <c r="C3" s="35"/>
      <c r="D3" s="35"/>
      <c r="E3" s="35"/>
      <c r="F3" s="35"/>
      <c r="P3" s="16"/>
    </row>
    <row r="4" spans="1:16" ht="26.25" x14ac:dyDescent="0.25">
      <c r="A4" s="35"/>
      <c r="B4" s="36" t="s">
        <v>18</v>
      </c>
      <c r="C4" s="36" t="s">
        <v>19</v>
      </c>
      <c r="D4" s="35"/>
      <c r="E4" s="37"/>
      <c r="F4" s="35"/>
      <c r="P4" s="16"/>
    </row>
    <row r="5" spans="1:16" ht="15" x14ac:dyDescent="0.25">
      <c r="A5" s="38">
        <v>2020</v>
      </c>
      <c r="B5" s="39">
        <f>C16</f>
        <v>257.03699999999998</v>
      </c>
      <c r="C5" s="39">
        <f>E16</f>
        <v>463.25299999999999</v>
      </c>
      <c r="D5" s="40"/>
      <c r="E5" s="40"/>
      <c r="F5" s="41"/>
      <c r="G5" s="32"/>
      <c r="P5" s="16"/>
    </row>
    <row r="6" spans="1:16" ht="15" x14ac:dyDescent="0.25">
      <c r="A6" s="38">
        <v>2021</v>
      </c>
      <c r="B6" s="39">
        <f>C17</f>
        <v>258.51499999999999</v>
      </c>
      <c r="C6" s="39">
        <f>E17</f>
        <v>472.02499999999998</v>
      </c>
      <c r="D6" s="40"/>
      <c r="E6" s="40"/>
      <c r="F6" s="41"/>
      <c r="G6" s="32"/>
      <c r="P6" s="16"/>
    </row>
    <row r="7" spans="1:16" ht="15" x14ac:dyDescent="0.25">
      <c r="A7" s="38">
        <v>2022</v>
      </c>
      <c r="B7" s="39">
        <f>C18</f>
        <v>183.00700000000001</v>
      </c>
      <c r="C7" s="39">
        <f>E18</f>
        <v>472.02499999999998</v>
      </c>
      <c r="D7" s="40"/>
      <c r="E7" s="40"/>
      <c r="F7" s="41"/>
      <c r="G7" s="32"/>
      <c r="P7" s="16"/>
    </row>
    <row r="8" spans="1:16" ht="15" x14ac:dyDescent="0.25">
      <c r="A8" s="38">
        <v>2023</v>
      </c>
      <c r="B8" s="39">
        <f>C19</f>
        <v>152.36099999999999</v>
      </c>
      <c r="C8" s="39">
        <f>E19</f>
        <v>472.02499999999998</v>
      </c>
      <c r="D8" s="40"/>
      <c r="E8" s="40"/>
      <c r="F8" s="41"/>
      <c r="G8" s="32"/>
      <c r="P8" s="16"/>
    </row>
    <row r="9" spans="1:16" ht="15" x14ac:dyDescent="0.25">
      <c r="A9" s="38">
        <v>2024</v>
      </c>
      <c r="B9" s="39">
        <f>C20</f>
        <v>122.111</v>
      </c>
      <c r="C9" s="39">
        <f>E20</f>
        <v>472.02499999999998</v>
      </c>
      <c r="D9" s="35"/>
      <c r="E9" s="42"/>
      <c r="F9" s="35"/>
    </row>
    <row r="10" spans="1:16" s="30" customFormat="1" ht="15" x14ac:dyDescent="0.25">
      <c r="A10" s="35"/>
      <c r="B10" s="35"/>
      <c r="C10" s="35"/>
      <c r="D10" s="35"/>
      <c r="E10" s="42"/>
      <c r="F10" s="42"/>
    </row>
    <row r="11" spans="1:16" s="30" customFormat="1" ht="15" x14ac:dyDescent="0.25">
      <c r="A11" s="35"/>
      <c r="B11" s="43"/>
      <c r="C11" s="44"/>
      <c r="D11" s="44"/>
      <c r="E11" s="42"/>
      <c r="F11" s="42"/>
    </row>
    <row r="12" spans="1:16" s="30" customFormat="1" ht="15.75" x14ac:dyDescent="0.25">
      <c r="A12" s="35"/>
      <c r="B12" s="45"/>
      <c r="C12" s="45"/>
      <c r="D12" s="45"/>
      <c r="E12" s="42"/>
      <c r="F12" s="42"/>
    </row>
    <row r="13" spans="1:16" s="30" customFormat="1" x14ac:dyDescent="0.2">
      <c r="A13" s="35"/>
      <c r="B13" s="35"/>
      <c r="C13" s="35"/>
      <c r="D13" s="35"/>
      <c r="E13" s="35"/>
      <c r="F13" s="35"/>
    </row>
    <row r="14" spans="1:16" ht="15" x14ac:dyDescent="0.25">
      <c r="A14" s="38"/>
      <c r="B14" s="46"/>
      <c r="C14" s="46"/>
      <c r="D14" s="35"/>
      <c r="E14" s="35"/>
      <c r="F14" s="35"/>
    </row>
    <row r="15" spans="1:16" ht="25.5" x14ac:dyDescent="0.2">
      <c r="A15" s="35"/>
      <c r="B15" s="47" t="s">
        <v>18</v>
      </c>
      <c r="C15" s="47" t="s">
        <v>18</v>
      </c>
      <c r="D15" s="47" t="s">
        <v>19</v>
      </c>
      <c r="E15" s="47" t="s">
        <v>19</v>
      </c>
      <c r="F15" s="35"/>
    </row>
    <row r="16" spans="1:16" x14ac:dyDescent="0.2">
      <c r="A16" s="38">
        <v>2020</v>
      </c>
      <c r="B16" s="48">
        <v>257037</v>
      </c>
      <c r="C16" s="49">
        <f>B16/1000</f>
        <v>257.03699999999998</v>
      </c>
      <c r="D16" s="50">
        <v>463253</v>
      </c>
      <c r="E16" s="49">
        <f>D16/1000</f>
        <v>463.25299999999999</v>
      </c>
      <c r="F16" s="51"/>
    </row>
    <row r="17" spans="1:6" x14ac:dyDescent="0.2">
      <c r="A17" s="38">
        <v>2021</v>
      </c>
      <c r="B17" s="48">
        <v>258515</v>
      </c>
      <c r="C17" s="49">
        <f>B17/1000</f>
        <v>258.51499999999999</v>
      </c>
      <c r="D17" s="50">
        <v>472025</v>
      </c>
      <c r="E17" s="49">
        <f>D17/1000</f>
        <v>472.02499999999998</v>
      </c>
      <c r="F17" s="51"/>
    </row>
    <row r="18" spans="1:6" x14ac:dyDescent="0.2">
      <c r="A18" s="38">
        <v>2022</v>
      </c>
      <c r="B18" s="48">
        <v>183007</v>
      </c>
      <c r="C18" s="49">
        <f>B18/1000</f>
        <v>183.00700000000001</v>
      </c>
      <c r="D18" s="50">
        <v>472025</v>
      </c>
      <c r="E18" s="49">
        <f>D18/1000</f>
        <v>472.02499999999998</v>
      </c>
      <c r="F18" s="51"/>
    </row>
    <row r="19" spans="1:6" x14ac:dyDescent="0.2">
      <c r="A19" s="38">
        <v>2023</v>
      </c>
      <c r="B19" s="48">
        <v>152361</v>
      </c>
      <c r="C19" s="49">
        <f>B19/1000</f>
        <v>152.36099999999999</v>
      </c>
      <c r="D19" s="52">
        <v>472025</v>
      </c>
      <c r="E19" s="49">
        <f>D19/1000</f>
        <v>472.02499999999998</v>
      </c>
      <c r="F19" s="51"/>
    </row>
    <row r="20" spans="1:6" x14ac:dyDescent="0.2">
      <c r="A20" s="38">
        <v>2024</v>
      </c>
      <c r="B20" s="48">
        <v>122111</v>
      </c>
      <c r="C20" s="49">
        <f>B20/1000</f>
        <v>122.111</v>
      </c>
      <c r="D20" s="52">
        <v>472025</v>
      </c>
      <c r="E20" s="49">
        <f>D20/1000</f>
        <v>472.02499999999998</v>
      </c>
      <c r="F20" s="51"/>
    </row>
    <row r="21" spans="1:6" ht="15" x14ac:dyDescent="0.25">
      <c r="A21" s="38"/>
      <c r="B21" s="46"/>
      <c r="C21" s="46"/>
      <c r="D21" s="35"/>
      <c r="E21" s="35"/>
      <c r="F21" s="35"/>
    </row>
    <row r="22" spans="1:6" ht="15" hidden="1" x14ac:dyDescent="0.25">
      <c r="A22" s="38"/>
      <c r="B22" s="46"/>
      <c r="C22" s="46"/>
      <c r="D22" s="35"/>
      <c r="E22" s="35"/>
      <c r="F22" s="35"/>
    </row>
    <row r="23" spans="1:6" ht="15" x14ac:dyDescent="0.25">
      <c r="A23" s="38"/>
      <c r="B23" s="46"/>
      <c r="C23" s="46"/>
      <c r="D23" s="35"/>
      <c r="E23" s="35"/>
      <c r="F23" s="35"/>
    </row>
    <row r="24" spans="1:6" ht="15" x14ac:dyDescent="0.25">
      <c r="A24" s="38"/>
      <c r="B24" s="46"/>
      <c r="C24" s="46"/>
      <c r="D24" s="35"/>
      <c r="E24" s="35"/>
      <c r="F24" s="35"/>
    </row>
    <row r="25" spans="1:6" ht="15" x14ac:dyDescent="0.25">
      <c r="A25" s="35"/>
      <c r="B25" s="35"/>
      <c r="C25" s="46"/>
      <c r="D25" s="35"/>
      <c r="E25" s="35"/>
      <c r="F25" s="35"/>
    </row>
    <row r="26" spans="1:6" ht="15" x14ac:dyDescent="0.25">
      <c r="A26" s="14"/>
      <c r="B26" s="35"/>
      <c r="C26" s="46"/>
      <c r="D26" s="35"/>
      <c r="E26" s="35"/>
      <c r="F26" s="35"/>
    </row>
    <row r="27" spans="1:6" ht="15" x14ac:dyDescent="0.25">
      <c r="A27" s="35"/>
      <c r="B27" s="35"/>
      <c r="C27" s="46"/>
      <c r="D27" s="35"/>
      <c r="E27" s="35"/>
      <c r="F27" s="35"/>
    </row>
    <row r="28" spans="1:6" ht="15" x14ac:dyDescent="0.25">
      <c r="A28" s="53"/>
      <c r="B28" s="53"/>
      <c r="C28" s="54"/>
      <c r="D28" s="53"/>
      <c r="E28" s="53"/>
      <c r="F28" s="53"/>
    </row>
    <row r="29" spans="1:6" ht="15" x14ac:dyDescent="0.25">
      <c r="A29" s="53"/>
      <c r="B29" s="53"/>
      <c r="C29" s="54"/>
      <c r="D29" s="53"/>
      <c r="E29" s="53"/>
      <c r="F29" s="53"/>
    </row>
    <row r="30" spans="1:6" ht="15" x14ac:dyDescent="0.25">
      <c r="A30" s="53"/>
      <c r="B30" s="53"/>
      <c r="C30" s="54"/>
      <c r="D30" s="53"/>
      <c r="E30" s="53"/>
      <c r="F30" s="53"/>
    </row>
    <row r="31" spans="1:6" ht="15" x14ac:dyDescent="0.25">
      <c r="A31" s="53"/>
      <c r="B31" s="53"/>
      <c r="C31" s="54"/>
      <c r="D31" s="53"/>
      <c r="E31" s="53"/>
      <c r="F31" s="53"/>
    </row>
    <row r="32" spans="1:6" ht="15" x14ac:dyDescent="0.25">
      <c r="A32" s="53"/>
      <c r="B32" s="53"/>
      <c r="C32" s="54"/>
      <c r="D32" s="53"/>
      <c r="E32" s="53"/>
      <c r="F32" s="53"/>
    </row>
    <row r="33" spans="2:3" ht="15" x14ac:dyDescent="0.25">
      <c r="C33" s="33"/>
    </row>
    <row r="34" spans="2:3" ht="15" x14ac:dyDescent="0.25">
      <c r="B34" s="34"/>
      <c r="C34" s="33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9.4.2</vt:lpstr>
      <vt:lpstr>Gráf-09.4.2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2026-04-14T11:30:00Z</dcterms:created>
  <dcterms:modified xsi:type="dcterms:W3CDTF">2026-04-14T11:32:12Z</dcterms:modified>
</cp:coreProperties>
</file>