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BA1901E9-9E63-4021-AC43-86DE43C9A65D}" xr6:coauthVersionLast="47" xr6:coauthVersionMax="47" xr10:uidLastSave="{00000000-0000-0000-0000-000000000000}"/>
  <bookViews>
    <workbookView xWindow="-120" yWindow="-120" windowWidth="20730" windowHeight="11040" xr2:uid="{AA41D178-B014-499A-8A74-206E33F4B703}"/>
  </bookViews>
  <sheets>
    <sheet name="9.3.1" sheetId="1" r:id="rId1"/>
    <sheet name="Gráf-09.3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 localSheetId="0">'[1]C-01-2-1'!#REF!</definedName>
    <definedName name="_121">'[1]C-01-2-1'!#REF!</definedName>
    <definedName name="_1211" localSheetId="0">'[6]C-12-1-1'!#REF!</definedName>
    <definedName name="_1211">'[6]C-12-1-1'!#REF!</definedName>
    <definedName name="_1222" localSheetId="0">'[7]C-12-2-4'!#REF!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 localSheetId="0">'[15]C-03-2-7'!#REF!</definedName>
    <definedName name="_327">'[15]C-03-2-7'!#REF!</definedName>
    <definedName name="_416" localSheetId="0">'[16]C-04-1-7'!#REF!</definedName>
    <definedName name="_416">'[16]C-04-1-7'!#REF!</definedName>
    <definedName name="_434" localSheetId="0">'[17]C-04-3-5'!#REF!</definedName>
    <definedName name="_434">'[17]C-04-3-5'!#REF!</definedName>
    <definedName name="_513" localSheetId="0">'[18]C-05-2-2'!#REF!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B7" i="2" s="1"/>
  <c r="A14" i="2"/>
  <c r="C8" i="2"/>
  <c r="B8" i="2"/>
  <c r="C7" i="2"/>
  <c r="C6" i="2"/>
  <c r="B6" i="2"/>
</calcChain>
</file>

<file path=xl/sharedStrings.xml><?xml version="1.0" encoding="utf-8"?>
<sst xmlns="http://schemas.openxmlformats.org/spreadsheetml/2006/main" count="26" uniqueCount="26">
  <si>
    <t>Cuadro 9.3.1. Movimiento aéreo internacional (aeropuertos "Silvio Pettirossi" y "Guaraní") de pasajeros y cargas (toneladas) por año, según mes. Periodo 2022-2024</t>
  </si>
  <si>
    <t>Mes</t>
  </si>
  <si>
    <r>
      <t>Movimiento de pasajeros</t>
    </r>
    <r>
      <rPr>
        <b/>
        <vertAlign val="superscript"/>
        <sz val="10"/>
        <rFont val="Times New Roman"/>
        <family val="1"/>
      </rPr>
      <t>1/</t>
    </r>
  </si>
  <si>
    <t>Movimiento de cargas (ton)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</si>
  <si>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</si>
  <si>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</si>
  <si>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</si>
  <si>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</si>
  <si>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</si>
  <si>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</si>
  <si>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</si>
  <si>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</si>
  <si>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</si>
  <si>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</si>
  <si>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</si>
  <si>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</si>
  <si>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</si>
  <si>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1/ A partir del 2022 incluye solamente al aeropuerto Silvio Pettirossi.</t>
  </si>
  <si>
    <t>Notas: Movimiento Aéreo Internacional = Llegada + Salida de Pasajeros Internacionales.</t>
  </si>
  <si>
    <t xml:space="preserve">             Los datos de Movimiento de Cargas incluyen Importaciones y Exportaciones (vuelos cargueros y regulares).</t>
  </si>
  <si>
    <t xml:space="preserve">             Las sumas totales pueden tener diferencias debido a redondeos decimales.</t>
  </si>
  <si>
    <t>Fuente: Ministerio de Defensa Nacional. Dirección Nacional de Aeronáutica Civil.</t>
  </si>
  <si>
    <t>Movimiento de Pasajeros</t>
  </si>
  <si>
    <t>Movimiento de Cargas</t>
  </si>
  <si>
    <t>MOVIMIENTO DE PASAJEROS</t>
  </si>
  <si>
    <t>MOVIMIENTO DE CARGAS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</si>
</sst>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.0"/>
    <numFmt numFmtId="165" formatCode="#,##0.0_);\(#,##0.0\)"/>
    <numFmt numFmtId="166" formatCode="0.0"/>
    <numFmt numFmtId="167" formatCode="_(* #,##0.00_);_(* \(#,##0.0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9"/>
      <name val="Times New Roman"/>
      <family val="1"/>
    </font>
    <font>
      <sz val="9"/>
      <name val="Calibri"/>
      <family val="2"/>
      <scheme val="minor"/>
    </font>
    <font>
      <sz val="10"/>
      <color theme="0"/>
      <name val="Times New Roman"/>
      <family val="1"/>
    </font>
    <font>
      <u/>
      <sz val="11"/>
      <name val="Calibri"/>
      <family val="2"/>
      <scheme val="minor"/>
    </font>
    <font>
      <b/>
      <sz val="11"/>
      <name val="Calibri Light"/>
      <family val="1"/>
      <scheme val="major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B54B"/>
        <bgColor indexed="64"/>
      </patternFill>
    </fill>
    <fill>
      <patternFill patternType="solid">
        <fgColor rgb="FFD9E5C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92B54B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2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indent="7"/>
    </xf>
    <xf numFmtId="0" fontId="6" fillId="2" borderId="1" xfId="0" applyFont="1" applyFill="1" applyBorder="1" applyAlignment="1">
      <alignment horizontal="left" vertical="center" indent="7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 indent="7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indent="7"/>
    </xf>
    <xf numFmtId="3" fontId="6" fillId="3" borderId="0" xfId="0" applyNumberFormat="1" applyFont="1" applyFill="1" applyAlignment="1">
      <alignment horizontal="right" vertical="center" indent="3"/>
    </xf>
    <xf numFmtId="41" fontId="4" fillId="0" borderId="0" xfId="1" applyFont="1"/>
    <xf numFmtId="3" fontId="4" fillId="0" borderId="0" xfId="0" applyNumberFormat="1" applyFont="1" applyAlignment="1">
      <alignment horizontal="right" vertical="center" indent="3"/>
    </xf>
    <xf numFmtId="41" fontId="5" fillId="0" borderId="0" xfId="1" applyFont="1"/>
    <xf numFmtId="41" fontId="4" fillId="0" borderId="0" xfId="1" applyFont="1" applyFill="1"/>
    <xf numFmtId="0" fontId="4" fillId="0" borderId="6" xfId="0" applyFont="1" applyBorder="1" applyAlignment="1">
      <alignment horizontal="left" indent="1"/>
    </xf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37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/>
    <xf numFmtId="37" fontId="4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1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10" fillId="0" borderId="0" xfId="0" applyFont="1"/>
    <xf numFmtId="0" fontId="11" fillId="0" borderId="0" xfId="2" applyFont="1" applyFill="1"/>
    <xf numFmtId="0" fontId="4" fillId="0" borderId="0" xfId="0" applyFont="1" applyAlignment="1">
      <alignment horizontal="left"/>
    </xf>
    <xf numFmtId="0" fontId="4" fillId="0" borderId="0" xfId="3" applyFill="1"/>
    <xf numFmtId="165" fontId="4" fillId="0" borderId="0" xfId="3" applyNumberFormat="1" applyFill="1" applyProtection="1"/>
    <xf numFmtId="0" fontId="12" fillId="0" borderId="0" xfId="3" applyFont="1" applyFill="1"/>
    <xf numFmtId="37" fontId="4" fillId="0" borderId="0" xfId="3" applyNumberFormat="1" applyFill="1" applyProtection="1"/>
    <xf numFmtId="0" fontId="6" fillId="0" borderId="0" xfId="3" applyFont="1" applyFill="1" applyAlignment="1">
      <alignment horizontal="left"/>
    </xf>
    <xf numFmtId="165" fontId="6" fillId="0" borderId="0" xfId="3" applyNumberFormat="1" applyFont="1" applyFill="1" applyAlignment="1" applyProtection="1">
      <alignment horizontal="left"/>
    </xf>
    <xf numFmtId="0" fontId="2" fillId="0" borderId="0" xfId="0" applyFont="1"/>
    <xf numFmtId="165" fontId="10" fillId="0" borderId="0" xfId="3" applyNumberFormat="1" applyFont="1" applyFill="1" applyProtection="1"/>
    <xf numFmtId="14" fontId="2" fillId="0" borderId="0" xfId="0" applyNumberFormat="1" applyFont="1" applyAlignment="1">
      <alignment horizontal="left"/>
    </xf>
    <xf numFmtId="0" fontId="10" fillId="0" borderId="0" xfId="3" applyFont="1" applyFill="1"/>
    <xf numFmtId="0" fontId="10" fillId="0" borderId="0" xfId="3" applyFont="1" applyFill="1" applyAlignment="1">
      <alignment horizontal="center" wrapText="1"/>
    </xf>
    <xf numFmtId="0" fontId="10" fillId="0" borderId="0" xfId="3" quotePrefix="1" applyFont="1" applyFill="1" applyAlignment="1">
      <alignment horizontal="center" wrapText="1"/>
    </xf>
    <xf numFmtId="0" fontId="13" fillId="0" borderId="0" xfId="3" applyFont="1" applyFill="1" applyAlignment="1">
      <alignment horizontal="right"/>
    </xf>
    <xf numFmtId="164" fontId="13" fillId="0" borderId="0" xfId="3" applyNumberFormat="1" applyFont="1" applyFill="1" applyAlignment="1">
      <alignment horizontal="right"/>
    </xf>
    <xf numFmtId="0" fontId="10" fillId="0" borderId="0" xfId="3" applyFont="1" applyFill="1" applyBorder="1" applyAlignment="1">
      <alignment horizontal="right"/>
    </xf>
    <xf numFmtId="164" fontId="10" fillId="0" borderId="0" xfId="3" applyNumberFormat="1" applyFont="1" applyFill="1" applyBorder="1" applyAlignment="1">
      <alignment horizontal="right"/>
    </xf>
    <xf numFmtId="3" fontId="10" fillId="0" borderId="0" xfId="3" applyNumberFormat="1" applyFont="1" applyFill="1" applyBorder="1" applyAlignment="1">
      <alignment horizontal="right"/>
    </xf>
    <xf numFmtId="165" fontId="10" fillId="0" borderId="0" xfId="3" applyNumberFormat="1" applyFont="1" applyFill="1" applyBorder="1" applyProtection="1"/>
    <xf numFmtId="3" fontId="10" fillId="0" borderId="0" xfId="3" applyNumberFormat="1" applyFont="1" applyFill="1" applyBorder="1" applyProtection="1"/>
    <xf numFmtId="3" fontId="10" fillId="0" borderId="0" xfId="4" applyNumberFormat="1" applyFont="1" applyFill="1" applyBorder="1" applyAlignment="1">
      <alignment horizontal="right" vertical="center"/>
    </xf>
    <xf numFmtId="0" fontId="10" fillId="0" borderId="0" xfId="3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37" fontId="13" fillId="0" borderId="0" xfId="3" applyNumberFormat="1" applyFont="1" applyFill="1" applyBorder="1" applyProtection="1"/>
    <xf numFmtId="3" fontId="13" fillId="0" borderId="0" xfId="3" applyNumberFormat="1" applyFont="1" applyFill="1" applyBorder="1" applyProtection="1"/>
    <xf numFmtId="166" fontId="10" fillId="0" borderId="0" xfId="3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168" fontId="13" fillId="0" borderId="0" xfId="5" applyNumberFormat="1" applyFont="1" applyFill="1" applyBorder="1" applyAlignment="1">
      <alignment vertical="center"/>
    </xf>
  </cellXfs>
  <cellStyles count="6">
    <cellStyle name="ANCLAS,REZONES Y SUS PARTES,DE FUNDICION,DE HIERRO O DE ACERO 2" xfId="3" xr:uid="{2573845D-248B-42EE-996D-1B0369C76FCF}"/>
    <cellStyle name="Hipervínculo" xfId="2" builtinId="8"/>
    <cellStyle name="Millares [0]" xfId="1" builtinId="6"/>
    <cellStyle name="Millares 12 4" xfId="5" xr:uid="{590B613F-A6F1-4BDD-9892-59989FAAC817}"/>
    <cellStyle name="Normal" xfId="0" builtinId="0"/>
    <cellStyle name="Normal 4 5" xfId="4" xr:uid="{C4DCFB66-73A9-4B72-85CA-3B58952EA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98827245831048E-2"/>
          <c:y val="0.20102981889848984"/>
          <c:w val="0.79198815864503835"/>
          <c:h val="0.653523552006966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'Gráf-09.3.1'!$B$4</c:f>
              <c:strCache>
                <c:ptCount val="1"/>
                <c:pt idx="0">
                  <c:v>Movimiento de Pasajeros</c:v>
                </c:pt>
              </c:strCache>
            </c:strRef>
          </c:tx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'Gráf-09.3.1'!$A$6:$A$8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'Gráf-09.3.1'!$B$6:$B$8</c:f>
              <c:numCache>
                <c:formatCode>#,##0.0_);\(#,##0.0\)</c:formatCode>
                <c:ptCount val="3"/>
                <c:pt idx="0" formatCode="#,##0.0">
                  <c:v>865.52099999999996</c:v>
                </c:pt>
                <c:pt idx="1">
                  <c:v>1021.044</c:v>
                </c:pt>
                <c:pt idx="2">
                  <c:v>1138.2966784722223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8-438F-B92F-208BBA2A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296087552"/>
        <c:axId val="297147136"/>
      </c:barChart>
      <c:lineChart>
        <c:grouping val="standard"/>
        <c:varyColors val="0"/>
        <c:ser>
          <c:idx val="0"/>
          <c:order val="1"/>
          <c:tx>
            <c:strRef>
              <c:f>'Gráf-09.3.1'!$C$4</c:f>
              <c:strCache>
                <c:ptCount val="1"/>
                <c:pt idx="0">
                  <c:v>Movimiento de Cargas</c:v>
                </c:pt>
              </c:strCache>
            </c:strRef>
          </c:tx>
          <c:spPr>
            <a:ln w="25400">
              <a:solidFill>
                <a:srgbClr val="877128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77128"/>
              </a:solidFill>
              <a:ln>
                <a:solidFill>
                  <a:srgbClr val="877128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numRef>
              <c:f>'Gráf-09.3.1'!$A$5:$A$8</c:f>
              <c:numCache>
                <c:formatCode>General</c:formatCode>
                <c:ptCount val="4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'Gráf-09.3.1'!$C$6:$C$8</c:f>
              <c:numCache>
                <c:formatCode>#,##0</c:formatCode>
                <c:ptCount val="3"/>
                <c:pt idx="0">
                  <c:v>19973.939399999999</c:v>
                </c:pt>
                <c:pt idx="1">
                  <c:v>21678.980000000003</c:v>
                </c:pt>
                <c:pt idx="2">
                  <c:v>29629.628709999997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8-438F-B92F-208BBA2A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82464"/>
        <c:axId val="295690816"/>
      </c:lineChart>
      <c:catAx>
        <c:axId val="2960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29714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147136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es-PY" sz="900"/>
                  <a:t>Pasajeros</a:t>
                </a:r>
              </a:p>
            </c:rich>
          </c:tx>
          <c:layout>
            <c:manualLayout>
              <c:xMode val="edge"/>
              <c:yMode val="edge"/>
              <c:x val="1.0785865507269626E-2"/>
              <c:y val="0.450981326720663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PY"/>
          </a:p>
        </c:txPr>
        <c:crossAx val="296087552"/>
        <c:crosses val="autoZero"/>
        <c:crossBetween val="between"/>
        <c:majorUnit val="250"/>
        <c:minorUnit val="100"/>
      </c:valAx>
      <c:valAx>
        <c:axId val="295690816"/>
        <c:scaling>
          <c:orientation val="minMax"/>
          <c:max val="333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/>
                </a:pPr>
                <a:r>
                  <a:rPr lang="es-PY" sz="900"/>
                  <a:t>Cargas</a:t>
                </a:r>
              </a:p>
            </c:rich>
          </c:tx>
          <c:layout>
            <c:manualLayout>
              <c:xMode val="edge"/>
              <c:yMode val="edge"/>
              <c:x val="0.96184455401042324"/>
              <c:y val="0.453612443878662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es-PY"/>
          </a:p>
        </c:txPr>
        <c:crossAx val="296382464"/>
        <c:crosses val="max"/>
        <c:crossBetween val="between"/>
        <c:majorUnit val="5400"/>
      </c:valAx>
      <c:catAx>
        <c:axId val="29638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5690816"/>
        <c:crosses val="autoZero"/>
        <c:auto val="0"/>
        <c:lblAlgn val="ctr"/>
        <c:lblOffset val="100"/>
        <c:noMultiLvlLbl val="0"/>
      </c:catAx>
      <c:spPr>
        <a:solidFill>
          <a:srgbClr val="D7DAAD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242264564257786"/>
          <c:y val="0.92335786247578056"/>
          <c:w val="0.4496094124685186"/>
          <c:h val="4.982172982857385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PY"/>
    </a:p>
  </c:txPr>
  <c:printSettings>
    <c:headerFooter alignWithMargins="0"/>
    <c:pageMargins b="1.377952755905512" l="1.9685039370078741" r="1.9685039370078741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411428</xdr:colOff>
      <xdr:row>1</xdr:row>
      <xdr:rowOff>109583</xdr:rowOff>
    </xdr:from>
    <xdr:to>
      <xdr:col>19</xdr:col>
      <xdr:colOff>107156</xdr:colOff>
      <xdr:row>34</xdr:row>
      <xdr:rowOff>107156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55927293-7B65-4DA3-A1D3-7F5170310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28893</xdr:colOff>
      <xdr:row>33</xdr:row>
      <xdr:rowOff>3471</xdr:rowOff>
    </xdr:from>
    <xdr:to>
      <xdr:col>8</xdr:col>
      <xdr:colOff>86604</xdr:colOff>
      <xdr:row>34</xdr:row>
      <xdr:rowOff>72574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84F92B7-2ED1-433B-98A0-26E7507FEDD0}"/>
            </a:ext>
          </a:extLst>
        </xdr:cNvPr>
        <xdr:cNvSpPr txBox="1"/>
      </xdr:nvSpPr>
      <xdr:spPr>
        <a:xfrm>
          <a:off x="4362768" y="5778002"/>
          <a:ext cx="1295961" cy="235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solidFill>
                <a:srgbClr val="000000"/>
              </a:solidFill>
              <a:latin typeface="+mn-lt"/>
              <a:ea typeface="Tahoma" pitchFamily="34" charset="0"/>
              <a:cs typeface="Tahoma" pitchFamily="34" charset="0"/>
            </a:rPr>
            <a:t>Cuadro</a:t>
          </a:r>
          <a:r>
            <a:rPr lang="es-PY" sz="900" b="0" baseline="0">
              <a:solidFill>
                <a:srgbClr val="000000"/>
              </a:solidFill>
              <a:latin typeface="+mn-lt"/>
              <a:ea typeface="Tahoma" pitchFamily="34" charset="0"/>
              <a:cs typeface="Tahoma" pitchFamily="34" charset="0"/>
            </a:rPr>
            <a:t>  9.3.1.</a:t>
          </a:r>
          <a:endParaRPr lang="es-PY" sz="900" b="0">
            <a:solidFill>
              <a:srgbClr val="000000"/>
            </a:solidFill>
            <a:latin typeface="+mn-lt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0.04756</cdr:x>
      <cdr:y>0.1269</cdr:y>
    </cdr:from>
    <cdr:to>
      <cdr:x>0.08359</cdr:x>
      <cdr:y>0.16501</cdr:y>
    </cdr:to>
    <cdr:sp macro="" textlink="">
      <cdr:nvSpPr>
        <cdr:cNvPr id="71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975" y="545875"/>
          <a:ext cx="272703" cy="163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Miles</a:t>
          </a:r>
        </a:p>
      </cdr:txBody>
    </cdr:sp>
  </cdr:relSizeAnchor>
  <cdr:relSizeAnchor xmlns:cdr="http://schemas.openxmlformats.org/drawingml/2006/chartDrawing">
    <cdr:from>
      <cdr:x>0.88783</cdr:x>
      <cdr:y>0.12519</cdr:y>
    </cdr:from>
    <cdr:to>
      <cdr:x>0.95343</cdr:x>
      <cdr:y>0.1633</cdr:y>
    </cdr:to>
    <cdr:sp macro="" textlink="">
      <cdr:nvSpPr>
        <cdr:cNvPr id="716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0780" y="576181"/>
          <a:ext cx="523924" cy="175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Toneladas</a:t>
          </a:r>
          <a:endParaRPr lang="es-ES" sz="1100" b="0" i="0" strike="noStrike">
            <a:solidFill>
              <a:srgbClr val="000000"/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0.852</cdr:x>
      <cdr:y>0.13829</cdr:y>
    </cdr:from>
    <cdr:to>
      <cdr:x>0.86431</cdr:x>
      <cdr:y>0.18402</cdr:y>
    </cdr:to>
    <cdr:sp macro="" textlink="">
      <cdr:nvSpPr>
        <cdr:cNvPr id="716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120" y="609084"/>
          <a:ext cx="76200" cy="200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0.15564</cdr:x>
      <cdr:y>0.01476</cdr:y>
    </cdr:from>
    <cdr:to>
      <cdr:x>0.91264</cdr:x>
      <cdr:y>0.15444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43043" y="67932"/>
          <a:ext cx="6045896" cy="642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Movimiento aéreo internacional de pasajeros y cargas. 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Periodo 2022-2024</a:t>
          </a:r>
        </a:p>
        <a:p xmlns:a="http://schemas.openxmlformats.org/drawingml/2006/main">
          <a:pPr algn="ctr"/>
          <a:endParaRPr lang="es-PY" sz="1500" b="0" i="0" u="none" strike="noStrike" baseline="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4">
          <cell r="B4" t="str">
            <v>Movimiento de Pasajeros</v>
          </cell>
          <cell r="C4" t="str">
            <v>Movimiento de Cargas</v>
          </cell>
        </row>
        <row r="6">
          <cell r="A6">
            <v>2022</v>
          </cell>
          <cell r="B6">
            <v>865.52099999999996</v>
          </cell>
          <cell r="C6">
            <v>19973.939399999999</v>
          </cell>
        </row>
        <row r="7">
          <cell r="A7">
            <v>2023</v>
          </cell>
          <cell r="B7">
            <v>1021.044</v>
          </cell>
          <cell r="C7">
            <v>21678.980000000003</v>
          </cell>
        </row>
        <row r="8">
          <cell r="A8">
            <v>2024</v>
          </cell>
          <cell r="B8">
            <v>1138.2966784722223</v>
          </cell>
          <cell r="C8">
            <v>29629.628709999997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DD64-F64B-42AA-A83A-71283E3A5BAD}">
  <dimension ref="A1:O58"/>
  <sheetViews>
    <sheetView showGridLines="0" tabSelected="1" zoomScaleNormal="100" workbookViewId="0"/>
  </sheetViews>
  <sheetFormatPr baseColWidth="10" defaultRowHeight="15" x14ac:dyDescent="0.25"/>
  <cols>
    <col min="1" max="1" width="2.85546875" style="3" customWidth="1"/>
    <col min="2" max="2" width="25.7109375" style="2" customWidth="1"/>
    <col min="3" max="8" width="15.28515625" style="2" customWidth="1"/>
    <col min="9" max="10" width="11.42578125" style="2"/>
    <col min="11" max="11" width="13.5703125" style="2" bestFit="1" customWidth="1"/>
    <col min="12" max="16384" width="11.42578125" style="2"/>
  </cols>
  <sheetData>
    <row r="1" spans="1:10" x14ac:dyDescent="0.25">
      <c r="A1" s="39"/>
    </row>
    <row r="2" spans="1:10" ht="30.75" customHeight="1" x14ac:dyDescent="0.25">
      <c r="B2" s="4" t="s">
        <v>0</v>
      </c>
      <c r="C2" s="4"/>
      <c r="D2" s="4"/>
      <c r="E2" s="4"/>
      <c r="F2" s="4"/>
      <c r="G2" s="4"/>
      <c r="H2" s="4"/>
    </row>
    <row r="3" spans="1:10" ht="5.0999999999999996" customHeight="1" x14ac:dyDescent="0.25">
      <c r="B3" s="5"/>
    </row>
    <row r="4" spans="1:10" ht="16.5" x14ac:dyDescent="0.25">
      <c r="B4" s="6" t="s">
        <v>1</v>
      </c>
      <c r="C4" s="7" t="s">
        <v>2</v>
      </c>
      <c r="D4" s="8"/>
      <c r="E4" s="8"/>
      <c r="F4" s="9" t="s">
        <v>3</v>
      </c>
      <c r="G4" s="9"/>
      <c r="H4" s="9"/>
    </row>
    <row r="5" spans="1:10" x14ac:dyDescent="0.25">
      <c r="B5" s="10"/>
      <c r="C5" s="11">
        <v>2022</v>
      </c>
      <c r="D5" s="12">
        <v>2023</v>
      </c>
      <c r="E5" s="12">
        <v>2024</v>
      </c>
      <c r="F5" s="13">
        <v>2022</v>
      </c>
      <c r="G5" s="13">
        <v>2023</v>
      </c>
      <c r="H5" s="13">
        <v>2024</v>
      </c>
    </row>
    <row r="6" spans="1:10" ht="5.0999999999999996" customHeight="1" x14ac:dyDescent="0.25">
      <c r="B6" s="5"/>
      <c r="G6" s="14"/>
      <c r="H6" s="14"/>
    </row>
    <row r="7" spans="1:10" x14ac:dyDescent="0.25">
      <c r="B7" s="15" t="s">
        <v>4</v>
      </c>
      <c r="C7" s="16">
        <v>865521</v>
      </c>
      <c r="D7" s="16">
        <v>1021044</v>
      </c>
      <c r="E7" s="16">
        <v>1138296.6784722223</v>
      </c>
      <c r="F7" s="16">
        <v>19973.939399999999</v>
      </c>
      <c r="G7" s="16">
        <v>21678.980000000003</v>
      </c>
      <c r="H7" s="16">
        <v>29629.628709999997</v>
      </c>
      <c r="J7" s="17"/>
    </row>
    <row r="8" spans="1:10" ht="5.0999999999999996" customHeight="1" x14ac:dyDescent="0.25">
      <c r="B8" s="5"/>
      <c r="C8" s="18"/>
      <c r="D8" s="18"/>
      <c r="E8" s="18"/>
      <c r="F8" s="18"/>
      <c r="G8" s="18"/>
      <c r="H8" s="18"/>
    </row>
    <row r="9" spans="1:10" x14ac:dyDescent="0.25">
      <c r="B9" s="5" t="s">
        <v>5</v>
      </c>
      <c r="C9" s="18">
        <v>61504</v>
      </c>
      <c r="D9" s="18">
        <v>95156</v>
      </c>
      <c r="E9" s="18">
        <v>94627</v>
      </c>
      <c r="F9" s="18">
        <v>1714.9043999999999</v>
      </c>
      <c r="G9" s="18">
        <v>1453.114</v>
      </c>
      <c r="H9" s="18">
        <v>2119.0160000000001</v>
      </c>
      <c r="I9" s="19"/>
      <c r="J9" s="20"/>
    </row>
    <row r="10" spans="1:10" x14ac:dyDescent="0.25">
      <c r="B10" s="5" t="s">
        <v>6</v>
      </c>
      <c r="C10" s="18">
        <v>56354</v>
      </c>
      <c r="D10" s="18">
        <v>81290</v>
      </c>
      <c r="E10" s="18">
        <v>84954</v>
      </c>
      <c r="F10" s="18">
        <v>1399.8403999999998</v>
      </c>
      <c r="G10" s="18">
        <v>1466.104</v>
      </c>
      <c r="H10" s="18">
        <v>1984.4449999999999</v>
      </c>
      <c r="I10" s="19"/>
      <c r="J10" s="20"/>
    </row>
    <row r="11" spans="1:10" x14ac:dyDescent="0.25">
      <c r="B11" s="5" t="s">
        <v>7</v>
      </c>
      <c r="C11" s="18">
        <v>60712</v>
      </c>
      <c r="D11" s="18">
        <v>85116</v>
      </c>
      <c r="E11" s="18">
        <v>91765.678472222222</v>
      </c>
      <c r="F11" s="18">
        <v>1782.8103999999998</v>
      </c>
      <c r="G11" s="18">
        <v>1771.337</v>
      </c>
      <c r="H11" s="18">
        <v>2250.6559999999999</v>
      </c>
      <c r="I11" s="19"/>
      <c r="J11" s="20"/>
    </row>
    <row r="12" spans="1:10" x14ac:dyDescent="0.25">
      <c r="B12" s="5" t="s">
        <v>8</v>
      </c>
      <c r="C12" s="18">
        <v>64606</v>
      </c>
      <c r="D12" s="18">
        <v>81406</v>
      </c>
      <c r="E12" s="18">
        <v>86701</v>
      </c>
      <c r="F12" s="18">
        <v>1842.7063999999998</v>
      </c>
      <c r="G12" s="18">
        <v>1704.0260000000001</v>
      </c>
      <c r="H12" s="18">
        <v>2515.6660000000002</v>
      </c>
      <c r="I12" s="19"/>
      <c r="J12" s="20"/>
    </row>
    <row r="13" spans="1:10" x14ac:dyDescent="0.25">
      <c r="B13" s="5" t="s">
        <v>9</v>
      </c>
      <c r="C13" s="18">
        <v>66801</v>
      </c>
      <c r="D13" s="18">
        <v>78161</v>
      </c>
      <c r="E13" s="18">
        <v>90620</v>
      </c>
      <c r="F13" s="18">
        <v>1938.1994</v>
      </c>
      <c r="G13" s="18">
        <v>1797.296</v>
      </c>
      <c r="H13" s="18">
        <v>2390.634</v>
      </c>
      <c r="I13" s="19"/>
      <c r="J13" s="20"/>
    </row>
    <row r="14" spans="1:10" x14ac:dyDescent="0.25">
      <c r="B14" s="5" t="s">
        <v>10</v>
      </c>
      <c r="C14" s="18">
        <v>67414</v>
      </c>
      <c r="D14" s="18">
        <v>76475</v>
      </c>
      <c r="E14" s="18">
        <v>88597</v>
      </c>
      <c r="F14" s="18">
        <v>1636.481</v>
      </c>
      <c r="G14" s="18">
        <v>1650.5820000000001</v>
      </c>
      <c r="H14" s="18">
        <v>2429.308</v>
      </c>
      <c r="I14" s="19"/>
      <c r="J14" s="20"/>
    </row>
    <row r="15" spans="1:10" x14ac:dyDescent="0.25">
      <c r="B15" s="5" t="s">
        <v>11</v>
      </c>
      <c r="C15" s="18">
        <v>80051</v>
      </c>
      <c r="D15" s="18">
        <v>89415</v>
      </c>
      <c r="E15" s="18">
        <v>104798</v>
      </c>
      <c r="F15" s="18">
        <v>1671.6753999999999</v>
      </c>
      <c r="G15" s="18">
        <v>2016.4390000000001</v>
      </c>
      <c r="H15" s="18">
        <v>2506.556</v>
      </c>
      <c r="I15" s="19"/>
      <c r="J15" s="17"/>
    </row>
    <row r="16" spans="1:10" x14ac:dyDescent="0.25">
      <c r="B16" s="5" t="s">
        <v>12</v>
      </c>
      <c r="C16" s="18">
        <v>77300</v>
      </c>
      <c r="D16" s="18">
        <v>85269</v>
      </c>
      <c r="E16" s="18">
        <v>99267</v>
      </c>
      <c r="F16" s="18">
        <v>1371.6759999999999</v>
      </c>
      <c r="G16" s="18">
        <v>1797.0360000000001</v>
      </c>
      <c r="H16" s="18">
        <v>2501.7289999999998</v>
      </c>
      <c r="I16" s="19"/>
      <c r="J16" s="17"/>
    </row>
    <row r="17" spans="1:10" x14ac:dyDescent="0.25">
      <c r="B17" s="5" t="s">
        <v>13</v>
      </c>
      <c r="C17" s="18">
        <v>75253</v>
      </c>
      <c r="D17" s="18">
        <v>82158</v>
      </c>
      <c r="E17" s="18">
        <v>95730</v>
      </c>
      <c r="F17" s="18">
        <v>1579.614</v>
      </c>
      <c r="G17" s="18">
        <v>2045.6679999999999</v>
      </c>
      <c r="H17" s="18">
        <v>2316.1460000000002</v>
      </c>
      <c r="I17" s="19"/>
      <c r="J17" s="17"/>
    </row>
    <row r="18" spans="1:10" x14ac:dyDescent="0.25">
      <c r="B18" s="5" t="s">
        <v>14</v>
      </c>
      <c r="C18" s="18">
        <v>87778</v>
      </c>
      <c r="D18" s="18">
        <v>88256</v>
      </c>
      <c r="E18" s="18">
        <v>99903</v>
      </c>
      <c r="F18" s="18">
        <v>1692.2670000000001</v>
      </c>
      <c r="G18" s="18">
        <v>1953.3030000000001</v>
      </c>
      <c r="H18" s="18">
        <v>2659.4537099999998</v>
      </c>
      <c r="I18" s="19"/>
      <c r="J18" s="17"/>
    </row>
    <row r="19" spans="1:10" x14ac:dyDescent="0.25">
      <c r="B19" s="5" t="s">
        <v>15</v>
      </c>
      <c r="C19" s="18">
        <v>81404</v>
      </c>
      <c r="D19" s="18">
        <v>86138</v>
      </c>
      <c r="E19" s="18">
        <v>99706</v>
      </c>
      <c r="F19" s="18">
        <v>1646.9770000000001</v>
      </c>
      <c r="G19" s="18">
        <v>1627.5930000000001</v>
      </c>
      <c r="H19" s="18">
        <v>2919.1579999999999</v>
      </c>
      <c r="I19" s="19"/>
      <c r="J19" s="17"/>
    </row>
    <row r="20" spans="1:10" x14ac:dyDescent="0.25">
      <c r="B20" s="5" t="s">
        <v>16</v>
      </c>
      <c r="C20" s="18">
        <v>86344</v>
      </c>
      <c r="D20" s="18">
        <v>92204</v>
      </c>
      <c r="E20" s="18">
        <v>101628</v>
      </c>
      <c r="F20" s="18">
        <v>1696.788</v>
      </c>
      <c r="G20" s="18">
        <v>2396.482</v>
      </c>
      <c r="H20" s="18">
        <v>3036.8609999999999</v>
      </c>
      <c r="I20" s="19"/>
      <c r="J20" s="17"/>
    </row>
    <row r="21" spans="1:10" ht="5.0999999999999996" customHeight="1" thickBot="1" x14ac:dyDescent="0.3">
      <c r="B21" s="21"/>
      <c r="C21" s="22"/>
      <c r="D21" s="22"/>
      <c r="E21" s="22"/>
      <c r="F21" s="23"/>
      <c r="G21" s="23"/>
      <c r="H21" s="23"/>
    </row>
    <row r="22" spans="1:10" ht="5.0999999999999996" customHeight="1" x14ac:dyDescent="0.25">
      <c r="H22" s="24"/>
    </row>
    <row r="23" spans="1:10" ht="12.75" customHeight="1" x14ac:dyDescent="0.25">
      <c r="B23" s="25" t="s">
        <v>17</v>
      </c>
      <c r="H23" s="24"/>
    </row>
    <row r="24" spans="1:10" s="25" customFormat="1" ht="12" x14ac:dyDescent="0.2">
      <c r="A24" s="26"/>
      <c r="B24" s="25" t="s">
        <v>18</v>
      </c>
      <c r="D24" s="27"/>
      <c r="E24" s="27"/>
      <c r="H24" s="28"/>
    </row>
    <row r="25" spans="1:10" s="25" customFormat="1" ht="12" x14ac:dyDescent="0.2">
      <c r="A25" s="26"/>
      <c r="B25" s="25" t="s">
        <v>19</v>
      </c>
      <c r="D25" s="27"/>
      <c r="E25" s="27"/>
    </row>
    <row r="26" spans="1:10" s="25" customFormat="1" ht="12" x14ac:dyDescent="0.2">
      <c r="A26" s="26"/>
      <c r="B26" s="29" t="s">
        <v>20</v>
      </c>
      <c r="D26" s="27"/>
      <c r="E26" s="27"/>
    </row>
    <row r="27" spans="1:10" s="25" customFormat="1" ht="5.0999999999999996" customHeight="1" x14ac:dyDescent="0.2">
      <c r="A27" s="26"/>
      <c r="B27" s="29"/>
      <c r="C27" s="27"/>
      <c r="F27" s="27"/>
      <c r="G27" s="27"/>
      <c r="H27" s="27"/>
    </row>
    <row r="28" spans="1:10" s="25" customFormat="1" ht="12" x14ac:dyDescent="0.2">
      <c r="A28" s="26"/>
      <c r="B28" s="29" t="s">
        <v>21</v>
      </c>
      <c r="C28" s="27"/>
      <c r="F28" s="27"/>
      <c r="G28" s="27"/>
      <c r="H28" s="27"/>
    </row>
    <row r="29" spans="1:10" x14ac:dyDescent="0.25">
      <c r="B29" s="40"/>
      <c r="C29" s="31"/>
      <c r="F29" s="31"/>
      <c r="G29" s="31"/>
      <c r="H29" s="31"/>
    </row>
    <row r="30" spans="1:10" x14ac:dyDescent="0.25">
      <c r="B30" s="40"/>
      <c r="C30" s="31"/>
      <c r="F30" s="31"/>
      <c r="G30" s="31"/>
      <c r="H30" s="31"/>
    </row>
    <row r="31" spans="1:10" x14ac:dyDescent="0.25">
      <c r="B31" s="30"/>
      <c r="C31" s="31"/>
      <c r="F31" s="31"/>
      <c r="G31" s="31"/>
      <c r="H31" s="31"/>
    </row>
    <row r="33" spans="2:15" x14ac:dyDescent="0.25">
      <c r="B33" s="3"/>
      <c r="C33" s="32"/>
      <c r="D33" s="32"/>
      <c r="E33" s="32"/>
    </row>
    <row r="34" spans="2:15" x14ac:dyDescent="0.25">
      <c r="B34" s="33"/>
      <c r="C34" s="32"/>
      <c r="D34" s="32"/>
      <c r="E34" s="32"/>
    </row>
    <row r="35" spans="2:15" x14ac:dyDescent="0.25">
      <c r="B35" s="3"/>
      <c r="C35" s="32"/>
      <c r="D35" s="32"/>
      <c r="E35" s="32"/>
    </row>
    <row r="36" spans="2:15" x14ac:dyDescent="0.25">
      <c r="C36" s="32"/>
      <c r="D36" s="32"/>
      <c r="E36" s="32"/>
    </row>
    <row r="37" spans="2:15" x14ac:dyDescent="0.25">
      <c r="C37" s="32"/>
      <c r="D37" s="32"/>
      <c r="E37" s="32"/>
    </row>
    <row r="38" spans="2:15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x14ac:dyDescent="0.25">
      <c r="C39" s="34"/>
      <c r="D39" s="32"/>
      <c r="E39" s="32"/>
      <c r="O39" s="35"/>
    </row>
    <row r="40" spans="2:15" x14ac:dyDescent="0.25">
      <c r="C40" s="34"/>
      <c r="D40" s="32"/>
      <c r="E40" s="32"/>
      <c r="O40" s="35"/>
    </row>
    <row r="41" spans="2:15" x14ac:dyDescent="0.25">
      <c r="C41" s="34"/>
      <c r="D41" s="36"/>
      <c r="E41" s="36"/>
      <c r="F41" s="32"/>
      <c r="G41" s="36"/>
      <c r="H41" s="32"/>
      <c r="I41" s="32"/>
      <c r="J41" s="32"/>
      <c r="K41" s="32"/>
      <c r="L41" s="32"/>
      <c r="M41" s="32"/>
      <c r="N41" s="32"/>
    </row>
    <row r="42" spans="2:15" x14ac:dyDescent="0.25">
      <c r="H42" s="37"/>
    </row>
    <row r="45" spans="2:15" x14ac:dyDescent="0.25">
      <c r="C45" s="32"/>
      <c r="D45" s="32"/>
      <c r="E45" s="32"/>
    </row>
    <row r="46" spans="2:15" x14ac:dyDescent="0.25">
      <c r="C46" s="32"/>
      <c r="D46" s="32"/>
      <c r="E46" s="32"/>
    </row>
    <row r="47" spans="2:15" x14ac:dyDescent="0.25">
      <c r="C47" s="32"/>
      <c r="D47" s="32"/>
      <c r="E47" s="32"/>
    </row>
    <row r="48" spans="2:15" x14ac:dyDescent="0.25">
      <c r="C48" s="32"/>
      <c r="D48" s="32"/>
      <c r="E48" s="32"/>
    </row>
    <row r="49" spans="3:8" x14ac:dyDescent="0.25">
      <c r="C49" s="32"/>
      <c r="D49" s="32"/>
      <c r="E49" s="32"/>
    </row>
    <row r="50" spans="3:8" x14ac:dyDescent="0.25">
      <c r="C50" s="32"/>
      <c r="D50" s="32"/>
      <c r="E50" s="32"/>
    </row>
    <row r="51" spans="3:8" x14ac:dyDescent="0.25">
      <c r="C51" s="32"/>
      <c r="D51" s="32"/>
      <c r="E51" s="32"/>
    </row>
    <row r="52" spans="3:8" x14ac:dyDescent="0.25">
      <c r="C52" s="32"/>
      <c r="D52" s="32"/>
      <c r="E52" s="32"/>
    </row>
    <row r="53" spans="3:8" x14ac:dyDescent="0.25">
      <c r="C53" s="32"/>
      <c r="D53" s="32"/>
      <c r="E53" s="32"/>
    </row>
    <row r="54" spans="3:8" x14ac:dyDescent="0.25">
      <c r="C54" s="32"/>
      <c r="D54" s="32"/>
      <c r="E54" s="32"/>
    </row>
    <row r="55" spans="3:8" x14ac:dyDescent="0.25">
      <c r="C55" s="32"/>
      <c r="D55" s="32"/>
      <c r="E55" s="32"/>
    </row>
    <row r="56" spans="3:8" x14ac:dyDescent="0.25">
      <c r="C56" s="32"/>
      <c r="D56" s="32"/>
      <c r="E56" s="32"/>
    </row>
    <row r="57" spans="3:8" x14ac:dyDescent="0.25">
      <c r="C57" s="32"/>
      <c r="D57" s="32"/>
      <c r="E57" s="32"/>
    </row>
    <row r="58" spans="3:8" x14ac:dyDescent="0.25">
      <c r="H58" s="37"/>
    </row>
  </sheetData>
  <mergeCells count="4">
    <mergeCell ref="B2:H2"/>
    <mergeCell ref="B4:B5"/>
    <mergeCell ref="C4:E4"/>
    <mergeCell ref="F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387D-5477-4344-8472-AA2CA3120F8D}">
  <dimension ref="A1:H60"/>
  <sheetViews>
    <sheetView showGridLines="0" topLeftCell="F1" zoomScale="80" zoomScaleNormal="80" workbookViewId="0">
      <selection activeCell="W24" sqref="W24"/>
    </sheetView>
  </sheetViews>
  <sheetFormatPr baseColWidth="10" defaultColWidth="9.28515625" defaultRowHeight="12.75" x14ac:dyDescent="0.2"/>
  <cols>
    <col min="1" max="1" width="14.5703125" style="50" customWidth="1"/>
    <col min="2" max="3" width="13.140625" style="50" customWidth="1"/>
    <col min="4" max="4" width="13.28515625" style="50" customWidth="1"/>
    <col min="5" max="5" width="1.42578125" style="50" customWidth="1"/>
    <col min="6" max="6" width="9.28515625" style="50"/>
    <col min="7" max="7" width="9.28515625" style="41"/>
    <col min="8" max="8" width="9.28515625" style="41" customWidth="1"/>
    <col min="9" max="11" width="9.28515625" style="41"/>
    <col min="12" max="13" width="9.28515625" style="41" customWidth="1"/>
    <col min="14" max="16384" width="9.28515625" style="41"/>
  </cols>
  <sheetData>
    <row r="1" spans="1:8" s="2" customFormat="1" ht="15" x14ac:dyDescent="0.25">
      <c r="A1" s="1"/>
      <c r="B1" s="38"/>
      <c r="C1" s="38"/>
      <c r="D1" s="38"/>
      <c r="E1" s="38"/>
      <c r="F1" s="38"/>
    </row>
    <row r="2" spans="1:8" s="2" customFormat="1" x14ac:dyDescent="0.2"/>
    <row r="3" spans="1:8" x14ac:dyDescent="0.2">
      <c r="D3" s="41"/>
      <c r="E3" s="41"/>
      <c r="F3" s="41"/>
    </row>
    <row r="4" spans="1:8" ht="25.5" x14ac:dyDescent="0.2">
      <c r="B4" s="51" t="s">
        <v>22</v>
      </c>
      <c r="C4" s="52" t="s">
        <v>23</v>
      </c>
      <c r="D4" s="41"/>
      <c r="E4" s="41"/>
      <c r="F4" s="41"/>
    </row>
    <row r="5" spans="1:8" x14ac:dyDescent="0.2">
      <c r="A5" s="53"/>
      <c r="B5" s="54"/>
      <c r="C5" s="54"/>
      <c r="D5" s="42"/>
      <c r="E5" s="42"/>
      <c r="F5" s="41"/>
    </row>
    <row r="6" spans="1:8" ht="15" x14ac:dyDescent="0.25">
      <c r="A6" s="55">
        <v>2022</v>
      </c>
      <c r="B6" s="56">
        <f>+A14</f>
        <v>865.52099999999996</v>
      </c>
      <c r="C6" s="57">
        <f>+A19</f>
        <v>19973.939399999999</v>
      </c>
      <c r="D6" s="42"/>
      <c r="E6" s="43"/>
      <c r="F6" s="42"/>
      <c r="G6" s="42"/>
      <c r="H6" s="42"/>
    </row>
    <row r="7" spans="1:8" x14ac:dyDescent="0.2">
      <c r="A7" s="55">
        <v>2023</v>
      </c>
      <c r="B7" s="58">
        <f>+B14</f>
        <v>1021.044</v>
      </c>
      <c r="C7" s="59">
        <f>+B19</f>
        <v>21678.980000000003</v>
      </c>
      <c r="D7" s="42"/>
      <c r="E7" s="42"/>
      <c r="F7" s="41"/>
    </row>
    <row r="8" spans="1:8" x14ac:dyDescent="0.2">
      <c r="A8" s="55">
        <v>2024</v>
      </c>
      <c r="B8" s="58">
        <f>+C14</f>
        <v>1138.2966784722223</v>
      </c>
      <c r="C8" s="60">
        <f>+C19</f>
        <v>29629.628709999997</v>
      </c>
      <c r="D8" s="42"/>
      <c r="E8" s="42"/>
      <c r="F8" s="42"/>
      <c r="G8" s="42"/>
      <c r="H8" s="42"/>
    </row>
    <row r="9" spans="1:8" x14ac:dyDescent="0.2">
      <c r="A9" s="61"/>
      <c r="B9" s="58"/>
      <c r="C9" s="58"/>
      <c r="D9" s="42"/>
      <c r="E9" s="42"/>
      <c r="F9" s="42"/>
      <c r="G9" s="42"/>
      <c r="H9" s="42"/>
    </row>
    <row r="10" spans="1:8" x14ac:dyDescent="0.2">
      <c r="A10" s="55"/>
      <c r="B10" s="58"/>
      <c r="C10" s="58"/>
      <c r="D10" s="41"/>
      <c r="E10" s="42"/>
      <c r="F10" s="41"/>
    </row>
    <row r="11" spans="1:8" x14ac:dyDescent="0.2">
      <c r="A11" s="62" t="s">
        <v>24</v>
      </c>
      <c r="B11" s="62"/>
      <c r="C11" s="62"/>
      <c r="D11" s="42"/>
      <c r="E11" s="42"/>
      <c r="F11" s="42"/>
      <c r="G11" s="42"/>
      <c r="H11" s="42"/>
    </row>
    <row r="12" spans="1:8" x14ac:dyDescent="0.2">
      <c r="A12" s="63">
        <v>2022</v>
      </c>
      <c r="B12" s="64">
        <v>2023</v>
      </c>
      <c r="C12" s="64">
        <v>2024</v>
      </c>
      <c r="D12" s="42"/>
      <c r="E12" s="42"/>
      <c r="F12" s="42"/>
      <c r="G12" s="42"/>
      <c r="H12" s="42"/>
    </row>
    <row r="13" spans="1:8" x14ac:dyDescent="0.2">
      <c r="A13" s="65">
        <v>865521</v>
      </c>
      <c r="B13" s="65">
        <v>1021044</v>
      </c>
      <c r="C13" s="66">
        <v>1138296.6784722223</v>
      </c>
      <c r="D13" s="42"/>
      <c r="E13" s="42"/>
      <c r="F13" s="42"/>
      <c r="G13" s="42"/>
      <c r="H13" s="42"/>
    </row>
    <row r="14" spans="1:8" x14ac:dyDescent="0.2">
      <c r="A14" s="67">
        <f>+A13/1000</f>
        <v>865.52099999999996</v>
      </c>
      <c r="B14" s="67">
        <f>+B13/1000</f>
        <v>1021.044</v>
      </c>
      <c r="C14" s="67">
        <f>+C13/1000</f>
        <v>1138.2966784722223</v>
      </c>
      <c r="D14" s="42"/>
      <c r="E14" s="42"/>
      <c r="F14" s="42"/>
      <c r="G14" s="42"/>
      <c r="H14" s="42"/>
    </row>
    <row r="15" spans="1:8" x14ac:dyDescent="0.2">
      <c r="A15" s="58"/>
      <c r="B15" s="58"/>
      <c r="C15" s="58"/>
      <c r="D15" s="42"/>
      <c r="E15" s="42"/>
      <c r="F15" s="42"/>
      <c r="G15" s="42"/>
      <c r="H15" s="42"/>
    </row>
    <row r="16" spans="1:8" x14ac:dyDescent="0.2">
      <c r="A16" s="58"/>
      <c r="B16" s="58"/>
      <c r="C16" s="58"/>
      <c r="D16" s="42"/>
      <c r="E16" s="42"/>
      <c r="F16" s="42"/>
      <c r="G16" s="42"/>
      <c r="H16" s="42"/>
    </row>
    <row r="17" spans="1:8" x14ac:dyDescent="0.2">
      <c r="A17" s="62" t="s">
        <v>25</v>
      </c>
      <c r="B17" s="62"/>
      <c r="C17" s="62"/>
      <c r="D17" s="42"/>
      <c r="E17" s="42"/>
      <c r="F17" s="42"/>
      <c r="G17" s="42"/>
      <c r="H17" s="42"/>
    </row>
    <row r="18" spans="1:8" x14ac:dyDescent="0.2">
      <c r="A18" s="68">
        <v>2022</v>
      </c>
      <c r="B18" s="68">
        <v>2023</v>
      </c>
      <c r="C18" s="68">
        <v>2024</v>
      </c>
      <c r="D18" s="44"/>
      <c r="E18" s="42"/>
      <c r="F18" s="42"/>
      <c r="G18" s="42"/>
      <c r="H18" s="42"/>
    </row>
    <row r="19" spans="1:8" x14ac:dyDescent="0.2">
      <c r="A19" s="69">
        <v>19973.939399999999</v>
      </c>
      <c r="B19" s="69">
        <v>21678.980000000003</v>
      </c>
      <c r="C19" s="69">
        <v>29629.628709999997</v>
      </c>
      <c r="D19" s="42"/>
      <c r="E19" s="42"/>
      <c r="F19" s="42"/>
      <c r="G19" s="42"/>
      <c r="H19" s="42"/>
    </row>
    <row r="20" spans="1:8" x14ac:dyDescent="0.2">
      <c r="A20" s="48"/>
      <c r="B20" s="48"/>
      <c r="C20" s="48"/>
      <c r="D20" s="42"/>
      <c r="E20" s="42"/>
      <c r="F20" s="42"/>
      <c r="G20" s="42"/>
      <c r="H20" s="42"/>
    </row>
    <row r="21" spans="1:8" x14ac:dyDescent="0.2">
      <c r="A21" s="48"/>
      <c r="B21" s="48"/>
      <c r="C21" s="48"/>
      <c r="D21" s="42"/>
      <c r="E21" s="42"/>
      <c r="F21" s="42"/>
      <c r="G21" s="42"/>
      <c r="H21" s="42"/>
    </row>
    <row r="22" spans="1:8" x14ac:dyDescent="0.2">
      <c r="A22" s="48"/>
      <c r="B22" s="48"/>
      <c r="C22" s="48"/>
      <c r="D22" s="42"/>
      <c r="E22" s="42"/>
      <c r="F22" s="42"/>
      <c r="G22" s="42"/>
      <c r="H22" s="42"/>
    </row>
    <row r="23" spans="1:8" x14ac:dyDescent="0.2">
      <c r="A23" s="48"/>
      <c r="B23" s="48"/>
      <c r="C23" s="48"/>
      <c r="D23" s="42"/>
      <c r="E23" s="42"/>
      <c r="F23" s="42"/>
      <c r="G23" s="42"/>
      <c r="H23" s="42"/>
    </row>
    <row r="24" spans="1:8" x14ac:dyDescent="0.2">
      <c r="A24" s="48"/>
      <c r="B24" s="48"/>
      <c r="C24" s="48"/>
      <c r="D24" s="42"/>
      <c r="E24" s="42"/>
      <c r="F24" s="42"/>
      <c r="G24" s="42"/>
      <c r="H24" s="42"/>
    </row>
    <row r="25" spans="1:8" x14ac:dyDescent="0.2">
      <c r="A25" s="2"/>
      <c r="B25" s="42"/>
      <c r="C25" s="42"/>
      <c r="D25" s="42"/>
      <c r="E25" s="42"/>
      <c r="F25" s="42"/>
      <c r="G25" s="42"/>
      <c r="H25" s="42"/>
    </row>
    <row r="26" spans="1:8" x14ac:dyDescent="0.2">
      <c r="A26" s="41"/>
      <c r="B26" s="45"/>
      <c r="C26" s="42"/>
      <c r="D26" s="42"/>
      <c r="E26" s="42"/>
      <c r="F26" s="42"/>
      <c r="G26" s="42"/>
      <c r="H26" s="42"/>
    </row>
    <row r="27" spans="1:8" x14ac:dyDescent="0.2">
      <c r="A27" s="41"/>
      <c r="B27" s="46"/>
      <c r="C27" s="42"/>
      <c r="D27" s="42"/>
      <c r="E27" s="42"/>
      <c r="F27" s="42"/>
      <c r="G27" s="42"/>
      <c r="H27" s="42"/>
    </row>
    <row r="28" spans="1:8" x14ac:dyDescent="0.2">
      <c r="A28" s="42"/>
      <c r="B28" s="46"/>
      <c r="C28" s="42"/>
      <c r="D28" s="42"/>
      <c r="E28" s="42"/>
      <c r="F28" s="42"/>
      <c r="G28" s="42"/>
      <c r="H28" s="42"/>
    </row>
    <row r="29" spans="1:8" ht="15" x14ac:dyDescent="0.25">
      <c r="A29" s="47"/>
      <c r="B29" s="48"/>
      <c r="C29" s="48"/>
      <c r="D29" s="42"/>
      <c r="E29" s="42"/>
      <c r="F29" s="42"/>
      <c r="G29" s="42"/>
      <c r="H29" s="42"/>
    </row>
    <row r="30" spans="1:8" ht="15" x14ac:dyDescent="0.25">
      <c r="A30" s="49"/>
      <c r="B30" s="48"/>
      <c r="C30" s="48"/>
      <c r="D30" s="42"/>
      <c r="E30" s="42"/>
      <c r="F30" s="42"/>
      <c r="G30" s="42"/>
      <c r="H30" s="42"/>
    </row>
    <row r="31" spans="1:8" ht="15" x14ac:dyDescent="0.25">
      <c r="A31" s="3"/>
      <c r="B31" s="42"/>
      <c r="C31" s="42"/>
      <c r="D31" s="42"/>
      <c r="E31" s="42"/>
      <c r="F31" s="42"/>
      <c r="G31" s="42"/>
      <c r="H31" s="42"/>
    </row>
    <row r="32" spans="1:8" x14ac:dyDescent="0.2">
      <c r="A32" s="41"/>
      <c r="B32" s="42"/>
      <c r="C32" s="42"/>
      <c r="D32" s="42"/>
      <c r="E32" s="42"/>
      <c r="F32" s="42"/>
      <c r="G32" s="42"/>
      <c r="H32" s="42"/>
    </row>
    <row r="33" spans="1:8" x14ac:dyDescent="0.2">
      <c r="A33" s="42"/>
      <c r="B33" s="42"/>
      <c r="C33" s="42"/>
      <c r="D33" s="42"/>
      <c r="E33" s="42"/>
      <c r="F33" s="42"/>
      <c r="G33" s="42"/>
      <c r="H33" s="42"/>
    </row>
    <row r="34" spans="1:8" x14ac:dyDescent="0.2">
      <c r="A34" s="45"/>
      <c r="B34" s="42"/>
      <c r="C34" s="42"/>
      <c r="D34" s="42"/>
      <c r="E34" s="42"/>
      <c r="F34" s="42"/>
      <c r="G34" s="42"/>
      <c r="H34" s="42"/>
    </row>
    <row r="35" spans="1:8" x14ac:dyDescent="0.2">
      <c r="A35" s="41"/>
      <c r="B35" s="41"/>
      <c r="C35" s="41"/>
      <c r="D35" s="41"/>
      <c r="E35" s="41"/>
      <c r="F35" s="41"/>
    </row>
    <row r="36" spans="1:8" x14ac:dyDescent="0.2">
      <c r="A36" s="41"/>
      <c r="B36" s="41"/>
      <c r="C36" s="41"/>
      <c r="D36" s="41"/>
      <c r="E36" s="41"/>
      <c r="F36" s="41"/>
    </row>
    <row r="37" spans="1:8" x14ac:dyDescent="0.2">
      <c r="A37" s="41"/>
      <c r="B37" s="41"/>
      <c r="C37" s="41"/>
      <c r="D37" s="41"/>
      <c r="E37" s="41"/>
      <c r="F37" s="41"/>
    </row>
    <row r="38" spans="1:8" x14ac:dyDescent="0.2">
      <c r="A38" s="41"/>
      <c r="B38" s="41"/>
      <c r="C38" s="41"/>
      <c r="D38" s="41"/>
      <c r="E38" s="41"/>
      <c r="F38" s="41"/>
    </row>
    <row r="39" spans="1:8" x14ac:dyDescent="0.2">
      <c r="A39" s="41"/>
      <c r="B39" s="41"/>
      <c r="C39" s="41"/>
      <c r="D39" s="41"/>
      <c r="E39" s="41"/>
      <c r="F39" s="41"/>
    </row>
    <row r="40" spans="1:8" x14ac:dyDescent="0.2">
      <c r="A40" s="41"/>
      <c r="B40" s="41"/>
      <c r="C40" s="41"/>
      <c r="D40" s="41"/>
      <c r="E40" s="41"/>
      <c r="F40" s="41"/>
    </row>
    <row r="41" spans="1:8" x14ac:dyDescent="0.2">
      <c r="A41" s="41"/>
      <c r="B41" s="41"/>
      <c r="C41" s="41"/>
      <c r="D41" s="41"/>
      <c r="E41" s="41"/>
      <c r="F41" s="41"/>
    </row>
    <row r="42" spans="1:8" x14ac:dyDescent="0.2">
      <c r="A42" s="41"/>
      <c r="B42" s="41"/>
      <c r="C42" s="41"/>
      <c r="D42" s="41"/>
      <c r="E42" s="41"/>
      <c r="F42" s="41"/>
    </row>
    <row r="43" spans="1:8" x14ac:dyDescent="0.2">
      <c r="A43" s="41"/>
      <c r="B43" s="41"/>
      <c r="C43" s="41"/>
      <c r="D43" s="41"/>
      <c r="E43" s="41"/>
      <c r="F43" s="41"/>
    </row>
    <row r="44" spans="1:8" x14ac:dyDescent="0.2">
      <c r="A44" s="41"/>
      <c r="B44" s="41"/>
      <c r="C44" s="41"/>
      <c r="D44" s="41"/>
      <c r="E44" s="41"/>
      <c r="F44" s="41"/>
    </row>
    <row r="45" spans="1:8" x14ac:dyDescent="0.2">
      <c r="A45" s="41"/>
      <c r="B45" s="41"/>
      <c r="C45" s="41"/>
      <c r="D45" s="41"/>
      <c r="E45" s="41"/>
      <c r="F45" s="41"/>
    </row>
    <row r="46" spans="1:8" x14ac:dyDescent="0.2">
      <c r="A46" s="41"/>
      <c r="B46" s="41"/>
      <c r="C46" s="41"/>
      <c r="D46" s="41"/>
      <c r="E46" s="41"/>
      <c r="F46" s="41"/>
    </row>
    <row r="47" spans="1:8" x14ac:dyDescent="0.2">
      <c r="A47" s="41"/>
      <c r="B47" s="41"/>
      <c r="C47" s="41"/>
      <c r="D47" s="41"/>
      <c r="E47" s="41"/>
      <c r="F47" s="41"/>
    </row>
    <row r="48" spans="1:8" x14ac:dyDescent="0.2">
      <c r="A48" s="41"/>
      <c r="B48" s="41"/>
      <c r="C48" s="41"/>
      <c r="D48" s="41"/>
      <c r="E48" s="41"/>
      <c r="F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</sheetData>
  <mergeCells count="2">
    <mergeCell ref="A11:C11"/>
    <mergeCell ref="A17:C17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9.3.1</vt:lpstr>
      <vt:lpstr>Gráf-09.3.1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2026-04-14T11:09:14Z</dcterms:created>
  <dcterms:modified xsi:type="dcterms:W3CDTF">2026-04-14T11:11:46Z</dcterms:modified>
</cp:coreProperties>
</file>