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9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9" i="1" l="1"/>
  <c r="D7" i="1" s="1"/>
  <c r="C7" i="1" s="1"/>
  <c r="E9" i="1"/>
  <c r="E7" i="1" s="1"/>
  <c r="C11" i="1"/>
  <c r="C9" i="1" s="1"/>
  <c r="C12" i="1"/>
  <c r="C13" i="1"/>
  <c r="C14" i="1"/>
  <c r="C15" i="1"/>
  <c r="C16" i="1"/>
  <c r="C17" i="1"/>
  <c r="C18" i="1"/>
  <c r="C19" i="1"/>
  <c r="C20" i="1"/>
  <c r="D23" i="1"/>
  <c r="E23" i="1"/>
  <c r="C25" i="1"/>
  <c r="C23" i="1" s="1"/>
  <c r="C26" i="1"/>
  <c r="C27" i="1"/>
  <c r="C28" i="1"/>
  <c r="C29" i="1"/>
  <c r="C30" i="1"/>
  <c r="C31" i="1"/>
  <c r="D33" i="1"/>
  <c r="E33" i="1"/>
  <c r="C35" i="1"/>
  <c r="C33" i="1" s="1"/>
  <c r="C36" i="1"/>
  <c r="C37" i="1"/>
  <c r="C38" i="1"/>
  <c r="C39" i="1"/>
  <c r="D42" i="1"/>
  <c r="E42" i="1"/>
  <c r="C44" i="1"/>
  <c r="C42" i="1" s="1"/>
  <c r="C45" i="1"/>
  <c r="C46" i="1"/>
  <c r="C47" i="1"/>
  <c r="C48" i="1"/>
  <c r="C49" i="1"/>
  <c r="D51" i="1"/>
  <c r="E51" i="1"/>
  <c r="C53" i="1"/>
  <c r="C51" i="1" s="1"/>
  <c r="C54" i="1"/>
  <c r="C55" i="1"/>
  <c r="C56" i="1"/>
  <c r="C57" i="1"/>
  <c r="C58" i="1"/>
  <c r="D60" i="1"/>
  <c r="E60" i="1"/>
  <c r="C62" i="1"/>
  <c r="C60" i="1" s="1"/>
  <c r="C63" i="1"/>
  <c r="C64" i="1"/>
  <c r="D66" i="1"/>
  <c r="E66" i="1"/>
  <c r="C68" i="1"/>
  <c r="C66" i="1" s="1"/>
  <c r="C69" i="1"/>
  <c r="C70" i="1"/>
  <c r="C71" i="1"/>
  <c r="D73" i="1"/>
  <c r="E73" i="1"/>
  <c r="C75" i="1"/>
  <c r="C73" i="1" s="1"/>
  <c r="C76" i="1"/>
  <c r="C77" i="1"/>
  <c r="C79" i="1"/>
  <c r="D79" i="1"/>
  <c r="E79" i="1"/>
  <c r="C81" i="1"/>
  <c r="C82" i="1"/>
  <c r="C83" i="1"/>
  <c r="C84" i="1"/>
  <c r="C85" i="1"/>
</calcChain>
</file>

<file path=xl/sharedStrings.xml><?xml version="1.0" encoding="utf-8"?>
<sst xmlns="http://schemas.openxmlformats.org/spreadsheetml/2006/main" count="68" uniqueCount="29">
  <si>
    <t>Fuente: Administración Nacional de Navegación y Puertos.</t>
  </si>
  <si>
    <t>Salto del Guairá</t>
  </si>
  <si>
    <t>Pedro J. Caballero</t>
  </si>
  <si>
    <t>Encarnación</t>
  </si>
  <si>
    <t>Algesa Km. 12</t>
  </si>
  <si>
    <t>Chaco'í</t>
  </si>
  <si>
    <t>Misceláneas</t>
  </si>
  <si>
    <t>Productos Metalúrgicos y Derivados</t>
  </si>
  <si>
    <t>Itá Enramada</t>
  </si>
  <si>
    <t>Productos Químicos y Farmacéuticos</t>
  </si>
  <si>
    <t>Minerales y Materiales de Construcción</t>
  </si>
  <si>
    <t>Objetos Manufacturados</t>
  </si>
  <si>
    <t>Villeta</t>
  </si>
  <si>
    <t>Derivados no Alimenticios</t>
  </si>
  <si>
    <t>Otros Productos Agrícolas y Silvícolas</t>
  </si>
  <si>
    <t>Artículos Alimenticios</t>
  </si>
  <si>
    <t>San Juan del Paraná</t>
  </si>
  <si>
    <t>Pilar</t>
  </si>
  <si>
    <t>Madera, Papel y Cartón</t>
  </si>
  <si>
    <t>Madera y Productos de la</t>
  </si>
  <si>
    <t>Concepción</t>
  </si>
  <si>
    <t>Ciudad del Este</t>
  </si>
  <si>
    <t>Cereales, Legumbres y Derivados</t>
  </si>
  <si>
    <t>Total</t>
  </si>
  <si>
    <t>Terrestre</t>
  </si>
  <si>
    <t>Fluvial</t>
  </si>
  <si>
    <t>Tipo de Transporte</t>
  </si>
  <si>
    <t>Grupos de Productos y Puertos</t>
  </si>
  <si>
    <t>Cuadro  9.2.4. Servicio internacional de carga: Productos exportados (en toneladas) por tipo de transporte, según grandes grupos y principales puertos.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</si>
</sst>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 * #,##0_ ;_ * \-#,##0_ ;_ * &quot;-&quot;_ ;_ @_ "/>
    <numFmt numFmtId="43" formatCode="_ * #,##0.00_ ;_ * \-#,##0.00_ ;_ * &quot;-&quot;??_ ;_ @_ "/>
    <numFmt numFmtId="164" formatCode="###,###.0;;&quot;-&quot;"/>
    <numFmt numFmtId="165" formatCode="#,##0.0"/>
    <numFmt numFmtId="166" formatCode="#,##0.0_);\(#,##0.0\)"/>
    <numFmt numFmtId="167" formatCode="_(* #,##0_);_(* \(#,##0\);_(* &quot;-&quot;_);_(@_)"/>
    <numFmt numFmtId="168" formatCode="_-* #,##0.0_-;\-* #,##0.0_-;_-* &quot;-&quot;_-;_-@_-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#,##0\ ;&quot; (&quot;#,##0\);&quot; - &quot;;@\ "/>
    <numFmt numFmtId="180" formatCode="_(* #,##0_);_(* \(#,##0\);_(* \-_);_(@_)"/>
    <numFmt numFmtId="181" formatCode="_(* #,##0.00_);_(* \(#,##0.00\);_(* &quot;-&quot;??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1"/>
      <color theme="3" tint="0.39997558519241921"/>
      <name val="Calibri"/>
      <family val="2"/>
      <scheme val="minor"/>
    </font>
    <font>
      <sz val="9"/>
      <name val="Times New Roman"/>
      <family val="1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9" fillId="0" borderId="0"/>
    <xf numFmtId="0" fontId="1" fillId="0" borderId="0"/>
    <xf numFmtId="167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4" borderId="0" applyNumberFormat="0" applyBorder="0" applyAlignment="0" applyProtection="0"/>
    <xf numFmtId="169" fontId="28" fillId="34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17" fillId="12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4" borderId="0" applyNumberFormat="0" applyBorder="0" applyAlignment="0" applyProtection="0"/>
    <xf numFmtId="169" fontId="29" fillId="44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17" fillId="16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17" fillId="20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17" fillId="24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17" fillId="28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17" fillId="32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9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6" fillId="2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169" fontId="11" fillId="6" borderId="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2" fillId="48" borderId="14" applyNumberFormat="0" applyAlignment="0" applyProtection="0"/>
    <xf numFmtId="169" fontId="32" fillId="48" borderId="14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169" fontId="13" fillId="7" borderId="7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3" fillId="49" borderId="15" applyNumberFormat="0" applyAlignment="0" applyProtection="0"/>
    <xf numFmtId="169" fontId="33" fillId="49" borderId="15" applyNumberFormat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169" fontId="12" fillId="0" borderId="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0" fontId="34" fillId="0" borderId="16" applyNumberFormat="0" applyFill="0" applyAlignment="0" applyProtection="0"/>
    <xf numFmtId="169" fontId="34" fillId="0" borderId="16" applyNumberFormat="0" applyFill="0" applyAlignment="0" applyProtection="0"/>
    <xf numFmtId="170" fontId="19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169" fontId="17" fillId="9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0" borderId="0" applyNumberFormat="0" applyBorder="0" applyAlignment="0" applyProtection="0"/>
    <xf numFmtId="169" fontId="29" fillId="50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17" fillId="13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17" fillId="17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17" fillId="21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17" fillId="25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17" fillId="29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169" fontId="9" fillId="5" borderId="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30" fillId="39" borderId="14" applyNumberFormat="0" applyAlignment="0" applyProtection="0"/>
    <xf numFmtId="169" fontId="30" fillId="39" borderId="14" applyNumberFormat="0" applyAlignment="0" applyProtection="0"/>
    <xf numFmtId="0" fontId="1" fillId="0" borderId="0" applyNumberFormat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19" fillId="0" borderId="0" applyFill="0" applyBorder="0" applyAlignment="0" applyProtection="0"/>
    <xf numFmtId="169" fontId="19" fillId="0" borderId="0" applyNumberFormat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ill="0" applyBorder="0" applyAlignment="0" applyProtection="0"/>
    <xf numFmtId="169" fontId="19" fillId="0" borderId="0" applyFont="0" applyFill="0" applyBorder="0" applyAlignment="0" applyProtection="0"/>
    <xf numFmtId="173" fontId="19" fillId="0" borderId="0" applyFill="0" applyBorder="0" applyAlignment="0" applyProtection="0"/>
    <xf numFmtId="174" fontId="19" fillId="0" borderId="0" applyFill="0" applyBorder="0" applyAlignment="0" applyProtection="0"/>
    <xf numFmtId="175" fontId="19" fillId="0" borderId="0" applyFill="0" applyBorder="0" applyAlignment="0" applyProtection="0"/>
    <xf numFmtId="176" fontId="19" fillId="0" borderId="0" applyFont="0" applyFill="0" applyBorder="0" applyAlignment="0" applyProtection="0"/>
    <xf numFmtId="0" fontId="36" fillId="54" borderId="0" applyNumberFormat="0" applyFont="0" applyBorder="0" applyProtection="0"/>
    <xf numFmtId="177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169" fontId="7" fillId="3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0" fontId="42" fillId="35" borderId="0" applyNumberFormat="0" applyBorder="0" applyAlignment="0" applyProtection="0"/>
    <xf numFmtId="169" fontId="42" fillId="35" borderId="0" applyNumberFormat="0" applyBorder="0" applyAlignment="0" applyProtection="0"/>
    <xf numFmtId="178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9" fillId="0" borderId="0" applyFill="0" applyBorder="0" applyAlignment="0" applyProtection="0"/>
    <xf numFmtId="178" fontId="1" fillId="0" borderId="0" applyFont="0" applyFill="0" applyBorder="0" applyAlignment="0" applyProtection="0"/>
    <xf numFmtId="179" fontId="19" fillId="0" borderId="0" applyFill="0" applyBorder="0" applyAlignment="0" applyProtection="0"/>
    <xf numFmtId="167" fontId="20" fillId="0" borderId="0" applyFont="0" applyFill="0" applyBorder="0" applyAlignment="0" applyProtection="0"/>
    <xf numFmtId="179" fontId="19" fillId="0" borderId="0" applyFill="0" applyBorder="0" applyAlignment="0" applyProtection="0"/>
    <xf numFmtId="180" fontId="19" fillId="0" borderId="0" applyFill="0" applyBorder="0" applyAlignment="0" applyProtection="0"/>
    <xf numFmtId="179" fontId="19" fillId="0" borderId="0" applyFill="0" applyBorder="0" applyAlignment="0" applyProtection="0"/>
    <xf numFmtId="167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1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19" fillId="0" borderId="0" applyFill="0" applyBorder="0" applyAlignment="0" applyProtection="0"/>
    <xf numFmtId="181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19" fillId="0" borderId="0" applyFill="0" applyBorder="0" applyAlignment="0" applyProtection="0"/>
    <xf numFmtId="181" fontId="4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81" fontId="43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43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37" fillId="0" borderId="0" applyFont="0" applyFill="0" applyBorder="0" applyAlignment="0" applyProtection="0"/>
    <xf numFmtId="181" fontId="43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9" fillId="0" borderId="0" applyFill="0" applyBorder="0" applyAlignment="0" applyProtection="0"/>
    <xf numFmtId="185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19" fillId="0" borderId="0" applyFont="0" applyFill="0" applyBorder="0" applyAlignment="0" applyProtection="0"/>
    <xf numFmtId="181" fontId="45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ill="0" applyBorder="0" applyAlignment="0" applyProtection="0"/>
    <xf numFmtId="18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ill="0" applyBorder="0" applyAlignment="0" applyProtection="0"/>
    <xf numFmtId="181" fontId="20" fillId="0" borderId="0" applyFont="0" applyFill="0" applyBorder="0" applyAlignment="0" applyProtection="0"/>
    <xf numFmtId="181" fontId="19" fillId="0" borderId="0" applyFont="0" applyFill="0" applyBorder="0" applyAlignment="0" applyProtection="0"/>
    <xf numFmtId="188" fontId="19" fillId="0" borderId="0" applyFill="0" applyBorder="0" applyAlignment="0" applyProtection="0"/>
    <xf numFmtId="43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3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3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3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3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3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3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3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3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3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3" fillId="0" borderId="0" applyFont="0" applyFill="0" applyBorder="0" applyAlignment="0" applyProtection="0"/>
    <xf numFmtId="190" fontId="28" fillId="0" borderId="0" applyFont="0" applyFill="0" applyBorder="0" applyAlignment="0" applyProtection="0"/>
    <xf numFmtId="181" fontId="43" fillId="0" borderId="0" applyFont="0" applyFill="0" applyBorder="0" applyAlignment="0" applyProtection="0"/>
    <xf numFmtId="183" fontId="19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6" fontId="19" fillId="0" borderId="0" applyFill="0" applyBorder="0" applyAlignment="0" applyProtection="0"/>
    <xf numFmtId="18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9" fillId="0" borderId="0" applyFill="0" applyBorder="0" applyAlignment="0" applyProtection="0"/>
    <xf numFmtId="183" fontId="1" fillId="0" borderId="0" applyFont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8" fontId="19" fillId="0" borderId="0" applyFill="0" applyBorder="0" applyAlignment="0" applyProtection="0"/>
    <xf numFmtId="18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1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3" fontId="19" fillId="0" borderId="0" applyFill="0" applyBorder="0" applyAlignment="0" applyProtection="0"/>
    <xf numFmtId="192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0" fontId="46" fillId="0" borderId="0" applyNumberFormat="0" applyBorder="0" applyProtection="0"/>
    <xf numFmtId="192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6" fillId="0" borderId="0" applyNumberFormat="0" applyBorder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9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1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0" fontId="44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169" fontId="8" fillId="4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47" fillId="55" borderId="0" applyNumberFormat="0" applyBorder="0" applyAlignment="0" applyProtection="0"/>
    <xf numFmtId="169" fontId="47" fillId="55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9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8" fillId="0" borderId="0"/>
    <xf numFmtId="37" fontId="45" fillId="0" borderId="0"/>
    <xf numFmtId="0" fontId="19" fillId="0" borderId="0"/>
    <xf numFmtId="0" fontId="28" fillId="0" borderId="0"/>
    <xf numFmtId="37" fontId="45" fillId="0" borderId="0"/>
    <xf numFmtId="0" fontId="19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5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6" fontId="48" fillId="0" borderId="0"/>
    <xf numFmtId="37" fontId="45" fillId="0" borderId="0"/>
    <xf numFmtId="196" fontId="48" fillId="0" borderId="0"/>
    <xf numFmtId="37" fontId="45" fillId="0" borderId="0"/>
    <xf numFmtId="197" fontId="48" fillId="0" borderId="0"/>
    <xf numFmtId="196" fontId="48" fillId="0" borderId="0"/>
    <xf numFmtId="37" fontId="45" fillId="0" borderId="0"/>
    <xf numFmtId="197" fontId="48" fillId="0" borderId="0"/>
    <xf numFmtId="196" fontId="48" fillId="0" borderId="0"/>
    <xf numFmtId="37" fontId="45" fillId="0" borderId="0"/>
    <xf numFmtId="197" fontId="48" fillId="0" borderId="0"/>
    <xf numFmtId="37" fontId="45" fillId="0" borderId="0"/>
    <xf numFmtId="19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8" fillId="0" borderId="0"/>
    <xf numFmtId="0" fontId="19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6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6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5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9" fontId="28" fillId="0" borderId="0"/>
    <xf numFmtId="0" fontId="20" fillId="0" borderId="0" applyNumberFormat="0" applyFill="0" applyBorder="0" applyAlignment="0" applyProtection="0"/>
    <xf numFmtId="196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6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7" fontId="48" fillId="0" borderId="0"/>
    <xf numFmtId="196" fontId="48" fillId="0" borderId="0"/>
    <xf numFmtId="37" fontId="45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37" fontId="45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9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9" fontId="1" fillId="0" borderId="0"/>
    <xf numFmtId="0" fontId="19" fillId="0" borderId="0"/>
    <xf numFmtId="0" fontId="19" fillId="0" borderId="0"/>
    <xf numFmtId="169" fontId="1" fillId="0" borderId="0"/>
    <xf numFmtId="0" fontId="19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9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5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19" fillId="0" borderId="0"/>
    <xf numFmtId="0" fontId="49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19" fillId="56" borderId="17" applyNumberFormat="0" applyFont="0" applyAlignment="0" applyProtection="0"/>
    <xf numFmtId="169" fontId="19" fillId="56" borderId="17" applyNumberFormat="0" applyFont="0" applyAlignment="0" applyProtection="0"/>
    <xf numFmtId="169" fontId="19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0" fontId="28" fillId="56" borderId="17" applyNumberFormat="0" applyFont="0" applyAlignment="0" applyProtection="0"/>
    <xf numFmtId="169" fontId="28" fillId="56" borderId="1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169" fontId="10" fillId="6" borderId="5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57" fillId="48" borderId="18" applyNumberFormat="0" applyAlignment="0" applyProtection="0"/>
    <xf numFmtId="169" fontId="57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169" fontId="3" fillId="0" borderId="1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1" fillId="0" borderId="19" applyNumberFormat="0" applyFill="0" applyAlignment="0" applyProtection="0"/>
    <xf numFmtId="169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169" fontId="4" fillId="0" borderId="2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3" fillId="0" borderId="20" applyNumberFormat="0" applyFill="0" applyAlignment="0" applyProtection="0"/>
    <xf numFmtId="169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169" fontId="5" fillId="0" borderId="3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35" fillId="0" borderId="21" applyNumberFormat="0" applyFill="0" applyAlignment="0" applyProtection="0"/>
    <xf numFmtId="169" fontId="35" fillId="0" borderId="21" applyNumberFormat="0" applyFill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169" fontId="16" fillId="0" borderId="9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  <xf numFmtId="0" fontId="64" fillId="0" borderId="22" applyNumberFormat="0" applyFill="0" applyAlignment="0" applyProtection="0"/>
    <xf numFmtId="169" fontId="64" fillId="0" borderId="22" applyNumberFormat="0" applyFill="0" applyAlignment="0" applyProtection="0"/>
  </cellStyleXfs>
  <cellXfs count="60">
    <xf numFmtId="0" fontId="0" fillId="0" borderId="0" xfId="0"/>
    <xf numFmtId="0" fontId="18" fillId="0" borderId="0" xfId="0" applyFont="1" applyFill="1"/>
    <xf numFmtId="0" fontId="18" fillId="0" borderId="0" xfId="0" applyFont="1" applyFill="1" applyBorder="1"/>
    <xf numFmtId="37" fontId="20" fillId="0" borderId="0" xfId="1" applyNumberFormat="1" applyFont="1" applyFill="1" applyAlignment="1" applyProtection="1">
      <alignment horizontal="left" indent="3"/>
    </xf>
    <xf numFmtId="0" fontId="17" fillId="0" borderId="0" xfId="0" applyFont="1" applyFill="1"/>
    <xf numFmtId="164" fontId="21" fillId="0" borderId="0" xfId="1" applyNumberFormat="1" applyFont="1" applyFill="1" applyAlignment="1"/>
    <xf numFmtId="0" fontId="20" fillId="0" borderId="0" xfId="1" applyFont="1" applyFill="1" applyAlignment="1" applyProtection="1">
      <alignment horizontal="left" indent="3"/>
    </xf>
    <xf numFmtId="165" fontId="13" fillId="0" borderId="0" xfId="2" applyNumberFormat="1" applyFont="1" applyFill="1"/>
    <xf numFmtId="164" fontId="13" fillId="0" borderId="0" xfId="2" applyNumberFormat="1" applyFont="1" applyFill="1"/>
    <xf numFmtId="0" fontId="13" fillId="0" borderId="0" xfId="0" applyFont="1" applyFill="1"/>
    <xf numFmtId="37" fontId="22" fillId="0" borderId="0" xfId="1" applyNumberFormat="1" applyFont="1" applyFill="1" applyAlignment="1" applyProtection="1">
      <alignment horizontal="left"/>
    </xf>
    <xf numFmtId="0" fontId="23" fillId="0" borderId="0" xfId="0" applyFont="1" applyFill="1"/>
    <xf numFmtId="37" fontId="20" fillId="0" borderId="0" xfId="1" applyNumberFormat="1" applyFont="1" applyFill="1" applyBorder="1" applyProtection="1"/>
    <xf numFmtId="166" fontId="20" fillId="0" borderId="0" xfId="1" applyNumberFormat="1" applyFont="1" applyFill="1" applyProtection="1"/>
    <xf numFmtId="37" fontId="24" fillId="0" borderId="0" xfId="1" applyNumberFormat="1" applyFont="1" applyFill="1" applyAlignment="1" applyProtection="1">
      <alignment horizontal="left"/>
    </xf>
    <xf numFmtId="37" fontId="20" fillId="0" borderId="0" xfId="1" applyNumberFormat="1" applyFont="1" applyFill="1" applyAlignment="1" applyProtection="1">
      <alignment horizontal="right"/>
    </xf>
    <xf numFmtId="37" fontId="20" fillId="0" borderId="0" xfId="1" applyNumberFormat="1" applyFont="1" applyFill="1" applyProtection="1"/>
    <xf numFmtId="37" fontId="20" fillId="0" borderId="10" xfId="1" applyNumberFormat="1" applyFont="1" applyFill="1" applyBorder="1" applyAlignment="1" applyProtection="1">
      <alignment horizontal="right"/>
    </xf>
    <xf numFmtId="37" fontId="20" fillId="0" borderId="10" xfId="1" applyNumberFormat="1" applyFont="1" applyFill="1" applyBorder="1" applyProtection="1"/>
    <xf numFmtId="0" fontId="20" fillId="0" borderId="10" xfId="1" applyFont="1" applyFill="1" applyBorder="1"/>
    <xf numFmtId="164" fontId="20" fillId="0" borderId="0" xfId="1" applyNumberFormat="1" applyFont="1" applyFill="1" applyAlignment="1">
      <alignment horizontal="right" wrapText="1" indent="1"/>
    </xf>
    <xf numFmtId="168" fontId="20" fillId="0" borderId="0" xfId="3" applyNumberFormat="1" applyFont="1" applyFill="1" applyBorder="1" applyAlignment="1">
      <alignment horizontal="right" wrapText="1" indent="2"/>
    </xf>
    <xf numFmtId="164" fontId="20" fillId="0" borderId="0" xfId="1" applyNumberFormat="1" applyFont="1" applyFill="1" applyAlignment="1">
      <alignment horizontal="right" indent="1"/>
    </xf>
    <xf numFmtId="0" fontId="20" fillId="0" borderId="0" xfId="1" applyFont="1" applyFill="1" applyAlignment="1" applyProtection="1">
      <alignment horizontal="left" indent="1"/>
    </xf>
    <xf numFmtId="168" fontId="20" fillId="0" borderId="0" xfId="3" applyNumberFormat="1" applyFont="1" applyFill="1" applyBorder="1" applyAlignment="1">
      <alignment horizontal="right" wrapText="1" indent="1"/>
    </xf>
    <xf numFmtId="164" fontId="20" fillId="0" borderId="0" xfId="1" applyNumberFormat="1" applyFont="1" applyFill="1" applyAlignment="1">
      <alignment horizontal="right" wrapText="1" indent="2"/>
    </xf>
    <xf numFmtId="168" fontId="20" fillId="0" borderId="0" xfId="3" quotePrefix="1" applyNumberFormat="1" applyFont="1" applyFill="1" applyBorder="1" applyAlignment="1">
      <alignment horizontal="right" wrapText="1" indent="1"/>
    </xf>
    <xf numFmtId="0" fontId="25" fillId="0" borderId="0" xfId="0" applyFont="1" applyFill="1"/>
    <xf numFmtId="0" fontId="25" fillId="0" borderId="0" xfId="0" applyFont="1" applyFill="1" applyBorder="1"/>
    <xf numFmtId="164" fontId="20" fillId="0" borderId="0" xfId="1" applyNumberFormat="1" applyFont="1" applyFill="1" applyAlignment="1">
      <alignment horizontal="right" indent="2"/>
    </xf>
    <xf numFmtId="0" fontId="18" fillId="0" borderId="0" xfId="0" applyFont="1" applyFill="1" applyAlignment="1">
      <alignment horizontal="left" indent="1"/>
    </xf>
    <xf numFmtId="166" fontId="20" fillId="0" borderId="0" xfId="1" applyNumberFormat="1" applyFont="1" applyFill="1" applyBorder="1" applyProtection="1"/>
    <xf numFmtId="164" fontId="26" fillId="0" borderId="0" xfId="1" applyNumberFormat="1" applyFont="1" applyFill="1" applyAlignment="1">
      <alignment horizontal="right" indent="1"/>
    </xf>
    <xf numFmtId="164" fontId="26" fillId="0" borderId="0" xfId="1" applyNumberFormat="1" applyFont="1" applyFill="1" applyAlignment="1">
      <alignment horizontal="right" indent="2"/>
    </xf>
    <xf numFmtId="0" fontId="26" fillId="0" borderId="0" xfId="1" applyFont="1" applyFill="1" applyAlignment="1" applyProtection="1">
      <alignment horizontal="left" indent="1"/>
    </xf>
    <xf numFmtId="165" fontId="20" fillId="0" borderId="0" xfId="1" applyNumberFormat="1" applyFont="1" applyFill="1" applyAlignment="1" applyProtection="1">
      <alignment horizontal="right" indent="1"/>
    </xf>
    <xf numFmtId="165" fontId="20" fillId="0" borderId="0" xfId="1" applyNumberFormat="1" applyFont="1" applyFill="1" applyAlignment="1" applyProtection="1">
      <alignment horizontal="right" indent="2"/>
    </xf>
    <xf numFmtId="0" fontId="18" fillId="0" borderId="0" xfId="2" applyFont="1" applyFill="1" applyAlignment="1">
      <alignment horizontal="left" indent="1"/>
    </xf>
    <xf numFmtId="166" fontId="26" fillId="0" borderId="0" xfId="1" applyNumberFormat="1" applyFont="1" applyFill="1" applyBorder="1" applyProtection="1"/>
    <xf numFmtId="165" fontId="26" fillId="0" borderId="0" xfId="1" applyNumberFormat="1" applyFont="1" applyFill="1" applyAlignment="1" applyProtection="1">
      <alignment horizontal="right" indent="1"/>
    </xf>
    <xf numFmtId="165" fontId="26" fillId="0" borderId="0" xfId="1" applyNumberFormat="1" applyFont="1" applyFill="1" applyAlignment="1" applyProtection="1">
      <alignment horizontal="right" indent="2"/>
    </xf>
    <xf numFmtId="168" fontId="18" fillId="0" borderId="0" xfId="0" applyNumberFormat="1" applyFont="1" applyFill="1"/>
    <xf numFmtId="165" fontId="20" fillId="0" borderId="0" xfId="1" applyNumberFormat="1" applyFont="1" applyFill="1" applyAlignment="1" applyProtection="1">
      <alignment horizontal="right" wrapText="1" indent="1"/>
    </xf>
    <xf numFmtId="164" fontId="20" fillId="0" borderId="0" xfId="1" quotePrefix="1" applyNumberFormat="1" applyFont="1" applyFill="1" applyAlignment="1">
      <alignment horizontal="right" wrapText="1" indent="2"/>
    </xf>
    <xf numFmtId="165" fontId="26" fillId="0" borderId="0" xfId="1" applyNumberFormat="1" applyFont="1" applyFill="1" applyBorder="1" applyAlignment="1" applyProtection="1">
      <alignment horizontal="left"/>
    </xf>
    <xf numFmtId="165" fontId="26" fillId="33" borderId="0" xfId="1" applyNumberFormat="1" applyFont="1" applyFill="1" applyAlignment="1">
      <alignment horizontal="right" indent="1"/>
    </xf>
    <xf numFmtId="165" fontId="26" fillId="33" borderId="0" xfId="1" applyNumberFormat="1" applyFont="1" applyFill="1" applyAlignment="1">
      <alignment horizontal="right" indent="2"/>
    </xf>
    <xf numFmtId="164" fontId="26" fillId="33" borderId="0" xfId="1" applyNumberFormat="1" applyFont="1" applyFill="1" applyAlignment="1">
      <alignment horizontal="right" indent="1"/>
    </xf>
    <xf numFmtId="0" fontId="26" fillId="33" borderId="0" xfId="1" applyFont="1" applyFill="1" applyAlignment="1" applyProtection="1">
      <alignment horizontal="left" indent="1"/>
    </xf>
    <xf numFmtId="0" fontId="20" fillId="0" borderId="0" xfId="0" applyFont="1" applyFill="1"/>
    <xf numFmtId="0" fontId="20" fillId="0" borderId="0" xfId="0" applyFont="1" applyFill="1" applyBorder="1"/>
    <xf numFmtId="0" fontId="20" fillId="0" borderId="0" xfId="0" applyFont="1" applyFill="1" applyAlignment="1">
      <alignment horizontal="left" indent="7"/>
    </xf>
    <xf numFmtId="0" fontId="20" fillId="0" borderId="11" xfId="1" applyFont="1" applyFill="1" applyBorder="1" applyAlignment="1" applyProtection="1">
      <alignment horizontal="center" vertical="center"/>
    </xf>
    <xf numFmtId="0" fontId="20" fillId="0" borderId="0" xfId="0" applyFont="1"/>
    <xf numFmtId="0" fontId="20" fillId="0" borderId="0" xfId="0" applyFont="1" applyBorder="1"/>
    <xf numFmtId="0" fontId="27" fillId="0" borderId="0" xfId="4" applyFill="1"/>
    <xf numFmtId="0" fontId="20" fillId="0" borderId="13" xfId="1" applyFont="1" applyFill="1" applyBorder="1" applyAlignment="1" applyProtection="1">
      <alignment horizontal="left" vertical="center" wrapText="1" indent="7"/>
    </xf>
    <xf numFmtId="0" fontId="20" fillId="0" borderId="12" xfId="1" applyFont="1" applyFill="1" applyBorder="1" applyAlignment="1" applyProtection="1">
      <alignment horizontal="left" vertical="center" wrapText="1" indent="7"/>
    </xf>
    <xf numFmtId="0" fontId="20" fillId="0" borderId="11" xfId="1" applyFont="1" applyFill="1" applyBorder="1" applyAlignment="1" applyProtection="1">
      <alignment horizontal="center" vertical="center"/>
    </xf>
    <xf numFmtId="0" fontId="20" fillId="0" borderId="11" xfId="1" applyFont="1" applyFill="1" applyBorder="1" applyAlignment="1" applyProtection="1">
      <alignment horizontal="center"/>
    </xf>
  </cellXfs>
  <cellStyles count="42808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4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3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7448"/>
    <cellStyle name="Normal 2 10" xfId="7449"/>
    <cellStyle name="Normal 2 10 2" xfId="7450"/>
    <cellStyle name="Normal 2 10 3" xfId="7451"/>
    <cellStyle name="Normal 2 11" xfId="7452"/>
    <cellStyle name="Normal 2 11 2" xfId="7453"/>
    <cellStyle name="Normal 2 11 3" xfId="7454"/>
    <cellStyle name="Normal 2 12" xfId="7455"/>
    <cellStyle name="Normal 2 12 2" xfId="7456"/>
    <cellStyle name="Normal 2 13" xfId="7457"/>
    <cellStyle name="Normal 2 13 2" xfId="7458"/>
    <cellStyle name="Normal 2 14" xfId="7459"/>
    <cellStyle name="Normal 2 14 2" xfId="7460"/>
    <cellStyle name="Normal 2 15" xfId="7461"/>
    <cellStyle name="Normal 2 16" xfId="7462"/>
    <cellStyle name="Normal 2 17" xfId="7463"/>
    <cellStyle name="Normal 2 18" xfId="7464"/>
    <cellStyle name="Normal 2 19" xfId="7465"/>
    <cellStyle name="Normal 2 2" xfId="7466"/>
    <cellStyle name="Normal 2 2 10" xfId="7467"/>
    <cellStyle name="Normal 2 2 10 10" xfId="7468"/>
    <cellStyle name="Normal 2 2 10 2" xfId="7469"/>
    <cellStyle name="Normal 2 2 10 3" xfId="7470"/>
    <cellStyle name="Normal 2 2 10 4" xfId="7471"/>
    <cellStyle name="Normal 2 2 10 5" xfId="7472"/>
    <cellStyle name="Normal 2 2 10 6" xfId="7473"/>
    <cellStyle name="Normal 2 2 10 7" xfId="7474"/>
    <cellStyle name="Normal 2 2 10 8" xfId="7475"/>
    <cellStyle name="Normal 2 2 10 9" xfId="7476"/>
    <cellStyle name="Normal 2 2 10_Tabla M" xfId="7477"/>
    <cellStyle name="Normal 2 2 11" xfId="7478"/>
    <cellStyle name="Normal 2 2 11 10" xfId="7479"/>
    <cellStyle name="Normal 2 2 11 2" xfId="7480"/>
    <cellStyle name="Normal 2 2 11 3" xfId="7481"/>
    <cellStyle name="Normal 2 2 11 4" xfId="7482"/>
    <cellStyle name="Normal 2 2 11 5" xfId="7483"/>
    <cellStyle name="Normal 2 2 11 6" xfId="7484"/>
    <cellStyle name="Normal 2 2 11 7" xfId="7485"/>
    <cellStyle name="Normal 2 2 11 8" xfId="7486"/>
    <cellStyle name="Normal 2 2 11 9" xfId="7487"/>
    <cellStyle name="Normal 2 2 11_Tabla M" xfId="7488"/>
    <cellStyle name="Normal 2 2 12" xfId="7489"/>
    <cellStyle name="Normal 2 2 12 10" xfId="7490"/>
    <cellStyle name="Normal 2 2 12 2" xfId="7491"/>
    <cellStyle name="Normal 2 2 12 3" xfId="7492"/>
    <cellStyle name="Normal 2 2 12 4" xfId="7493"/>
    <cellStyle name="Normal 2 2 12 5" xfId="7494"/>
    <cellStyle name="Normal 2 2 12 6" xfId="7495"/>
    <cellStyle name="Normal 2 2 12 7" xfId="7496"/>
    <cellStyle name="Normal 2 2 12 8" xfId="7497"/>
    <cellStyle name="Normal 2 2 12 9" xfId="7498"/>
    <cellStyle name="Normal 2 2 12_Tabla M" xfId="7499"/>
    <cellStyle name="Normal 2 2 13" xfId="7500"/>
    <cellStyle name="Normal 2 2 13 10" xfId="7501"/>
    <cellStyle name="Normal 2 2 13 2" xfId="7502"/>
    <cellStyle name="Normal 2 2 13 3" xfId="7503"/>
    <cellStyle name="Normal 2 2 13 4" xfId="7504"/>
    <cellStyle name="Normal 2 2 13 5" xfId="7505"/>
    <cellStyle name="Normal 2 2 13 6" xfId="7506"/>
    <cellStyle name="Normal 2 2 13 7" xfId="7507"/>
    <cellStyle name="Normal 2 2 13 8" xfId="7508"/>
    <cellStyle name="Normal 2 2 13 9" xfId="7509"/>
    <cellStyle name="Normal 2 2 13_Tabla M" xfId="7510"/>
    <cellStyle name="Normal 2 2 14" xfId="7511"/>
    <cellStyle name="Normal 2 2 14 10" xfId="7512"/>
    <cellStyle name="Normal 2 2 14 2" xfId="7513"/>
    <cellStyle name="Normal 2 2 14 3" xfId="7514"/>
    <cellStyle name="Normal 2 2 14 4" xfId="7515"/>
    <cellStyle name="Normal 2 2 14 5" xfId="7516"/>
    <cellStyle name="Normal 2 2 14 6" xfId="7517"/>
    <cellStyle name="Normal 2 2 14 7" xfId="7518"/>
    <cellStyle name="Normal 2 2 14 8" xfId="7519"/>
    <cellStyle name="Normal 2 2 14 9" xfId="7520"/>
    <cellStyle name="Normal 2 2 14_Tabla M" xfId="7521"/>
    <cellStyle name="Normal 2 2 15" xfId="7522"/>
    <cellStyle name="Normal 2 2 15 10" xfId="7523"/>
    <cellStyle name="Normal 2 2 15 2" xfId="7524"/>
    <cellStyle name="Normal 2 2 15 3" xfId="7525"/>
    <cellStyle name="Normal 2 2 15 4" xfId="7526"/>
    <cellStyle name="Normal 2 2 15 5" xfId="7527"/>
    <cellStyle name="Normal 2 2 15 6" xfId="7528"/>
    <cellStyle name="Normal 2 2 15 7" xfId="7529"/>
    <cellStyle name="Normal 2 2 15 8" xfId="7530"/>
    <cellStyle name="Normal 2 2 15 9" xfId="7531"/>
    <cellStyle name="Normal 2 2 15_Tabla M" xfId="7532"/>
    <cellStyle name="Normal 2 2 16" xfId="7533"/>
    <cellStyle name="Normal 2 2 16 10" xfId="7534"/>
    <cellStyle name="Normal 2 2 16 2" xfId="7535"/>
    <cellStyle name="Normal 2 2 16 3" xfId="7536"/>
    <cellStyle name="Normal 2 2 16 4" xfId="7537"/>
    <cellStyle name="Normal 2 2 16 5" xfId="7538"/>
    <cellStyle name="Normal 2 2 16 6" xfId="7539"/>
    <cellStyle name="Normal 2 2 16 7" xfId="7540"/>
    <cellStyle name="Normal 2 2 16 8" xfId="7541"/>
    <cellStyle name="Normal 2 2 16 9" xfId="7542"/>
    <cellStyle name="Normal 2 2 16_Tabla M" xfId="7543"/>
    <cellStyle name="Normal 2 2 17" xfId="7544"/>
    <cellStyle name="Normal 2 2 17 10" xfId="7545"/>
    <cellStyle name="Normal 2 2 17 2" xfId="7546"/>
    <cellStyle name="Normal 2 2 17 3" xfId="7547"/>
    <cellStyle name="Normal 2 2 17 4" xfId="7548"/>
    <cellStyle name="Normal 2 2 17 5" xfId="7549"/>
    <cellStyle name="Normal 2 2 17 6" xfId="7550"/>
    <cellStyle name="Normal 2 2 17 7" xfId="7551"/>
    <cellStyle name="Normal 2 2 17 8" xfId="7552"/>
    <cellStyle name="Normal 2 2 17 9" xfId="7553"/>
    <cellStyle name="Normal 2 2 17_Tabla M" xfId="7554"/>
    <cellStyle name="Normal 2 2 18" xfId="7555"/>
    <cellStyle name="Normal 2 2 18 10" xfId="7556"/>
    <cellStyle name="Normal 2 2 18 2" xfId="7557"/>
    <cellStyle name="Normal 2 2 18 3" xfId="7558"/>
    <cellStyle name="Normal 2 2 18 4" xfId="7559"/>
    <cellStyle name="Normal 2 2 18 5" xfId="7560"/>
    <cellStyle name="Normal 2 2 18 6" xfId="7561"/>
    <cellStyle name="Normal 2 2 18 7" xfId="7562"/>
    <cellStyle name="Normal 2 2 18 8" xfId="7563"/>
    <cellStyle name="Normal 2 2 18 9" xfId="7564"/>
    <cellStyle name="Normal 2 2 18_Tabla M" xfId="7565"/>
    <cellStyle name="Normal 2 2 19" xfId="7566"/>
    <cellStyle name="Normal 2 2 19 10" xfId="7567"/>
    <cellStyle name="Normal 2 2 19 2" xfId="7568"/>
    <cellStyle name="Normal 2 2 19 3" xfId="7569"/>
    <cellStyle name="Normal 2 2 19 4" xfId="7570"/>
    <cellStyle name="Normal 2 2 19 5" xfId="7571"/>
    <cellStyle name="Normal 2 2 19 6" xfId="7572"/>
    <cellStyle name="Normal 2 2 19 7" xfId="7573"/>
    <cellStyle name="Normal 2 2 19 8" xfId="7574"/>
    <cellStyle name="Normal 2 2 19 9" xfId="7575"/>
    <cellStyle name="Normal 2 2 19_Tabla M" xfId="7576"/>
    <cellStyle name="Normal 2 2 2" xfId="1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showGridLines="0" tabSelected="1" zoomScale="70" zoomScaleNormal="70" workbookViewId="0"/>
  </sheetViews>
  <sheetFormatPr baseColWidth="10" defaultRowHeight="15"/>
  <cols>
    <col min="1" max="1" width="2.85546875" style="1" customWidth="1"/>
    <col min="2" max="2" width="58.85546875" style="1" customWidth="1"/>
    <col min="3" max="3" width="13.7109375" style="1" customWidth="1"/>
    <col min="4" max="4" width="16.42578125" style="1" customWidth="1"/>
    <col min="5" max="5" width="14.7109375" style="1" customWidth="1"/>
    <col min="6" max="6" width="11.42578125" style="2"/>
    <col min="7" max="7" width="11.42578125" style="1"/>
    <col min="8" max="8" width="14.28515625" style="1" customWidth="1"/>
    <col min="9" max="16384" width="11.42578125" style="1"/>
  </cols>
  <sheetData>
    <row r="1" spans="1:6" s="53" customFormat="1">
      <c r="A1" s="55"/>
      <c r="F1" s="54"/>
    </row>
    <row r="2" spans="1:6" s="53" customFormat="1">
      <c r="A2" s="1"/>
      <c r="B2" s="53" t="s">
        <v>28</v>
      </c>
      <c r="F2" s="54"/>
    </row>
    <row r="3" spans="1:6" s="49" customFormat="1" ht="5.0999999999999996" customHeight="1">
      <c r="A3" s="1"/>
      <c r="B3" s="51"/>
      <c r="F3" s="50"/>
    </row>
    <row r="4" spans="1:6">
      <c r="B4" s="56" t="s">
        <v>27</v>
      </c>
      <c r="C4" s="58" t="s">
        <v>23</v>
      </c>
      <c r="D4" s="59" t="s">
        <v>26</v>
      </c>
      <c r="E4" s="59"/>
    </row>
    <row r="5" spans="1:6">
      <c r="B5" s="57"/>
      <c r="C5" s="58"/>
      <c r="D5" s="52" t="s">
        <v>25</v>
      </c>
      <c r="E5" s="52" t="s">
        <v>24</v>
      </c>
    </row>
    <row r="6" spans="1:6" s="49" customFormat="1" ht="5.0999999999999996" customHeight="1">
      <c r="A6" s="1"/>
      <c r="B6" s="51"/>
      <c r="F6" s="50"/>
    </row>
    <row r="7" spans="1:6">
      <c r="B7" s="48" t="s">
        <v>23</v>
      </c>
      <c r="C7" s="47">
        <f>SUM(D7:E7)</f>
        <v>1767817.2999999998</v>
      </c>
      <c r="D7" s="46">
        <f>SUM(D9,D23,D33,D42,D51,D60,D66,D73,D79)</f>
        <v>492184.20000000007</v>
      </c>
      <c r="E7" s="45">
        <f>SUM(E9,E23,E33,E42,E51,E60,E66,E73,E79)</f>
        <v>1275633.0999999999</v>
      </c>
      <c r="F7" s="31"/>
    </row>
    <row r="8" spans="1:6" ht="5.0999999999999996" customHeight="1">
      <c r="B8" s="30"/>
      <c r="C8" s="35"/>
      <c r="D8" s="36"/>
      <c r="E8" s="35"/>
      <c r="F8" s="31"/>
    </row>
    <row r="9" spans="1:6" s="27" customFormat="1">
      <c r="A9" s="1"/>
      <c r="B9" s="34" t="s">
        <v>22</v>
      </c>
      <c r="C9" s="32">
        <f>SUM(C11:C20)</f>
        <v>1204474</v>
      </c>
      <c r="D9" s="33">
        <f>SUM(D11:D20)</f>
        <v>446150.3</v>
      </c>
      <c r="E9" s="32">
        <f>SUM(E11:E20)</f>
        <v>758323.7</v>
      </c>
      <c r="F9" s="38"/>
    </row>
    <row r="10" spans="1:6" ht="5.0999999999999996" customHeight="1">
      <c r="B10" s="30"/>
      <c r="C10" s="22"/>
      <c r="D10" s="29"/>
      <c r="E10" s="22"/>
      <c r="F10" s="31"/>
    </row>
    <row r="11" spans="1:6">
      <c r="B11" s="23" t="s">
        <v>5</v>
      </c>
      <c r="C11" s="22">
        <f t="shared" ref="C11:C20" si="0">SUM(D11:E11)</f>
        <v>34622.199999999997</v>
      </c>
      <c r="D11" s="25">
        <v>0</v>
      </c>
      <c r="E11" s="24">
        <v>34622.199999999997</v>
      </c>
      <c r="F11" s="31"/>
    </row>
    <row r="12" spans="1:6">
      <c r="B12" s="23" t="s">
        <v>21</v>
      </c>
      <c r="C12" s="22">
        <f t="shared" si="0"/>
        <v>629.29999999999995</v>
      </c>
      <c r="D12" s="25">
        <v>0</v>
      </c>
      <c r="E12" s="24">
        <v>629.29999999999995</v>
      </c>
      <c r="F12" s="31"/>
    </row>
    <row r="13" spans="1:6">
      <c r="B13" s="23" t="s">
        <v>4</v>
      </c>
      <c r="C13" s="22">
        <f t="shared" si="0"/>
        <v>423191.8</v>
      </c>
      <c r="D13" s="25">
        <v>0</v>
      </c>
      <c r="E13" s="24">
        <v>423191.8</v>
      </c>
      <c r="F13" s="44"/>
    </row>
    <row r="14" spans="1:6">
      <c r="B14" s="23" t="s">
        <v>3</v>
      </c>
      <c r="C14" s="22">
        <f t="shared" si="0"/>
        <v>192716.4</v>
      </c>
      <c r="D14" s="21">
        <v>192716.4</v>
      </c>
      <c r="E14" s="24">
        <v>0</v>
      </c>
      <c r="F14" s="31"/>
    </row>
    <row r="15" spans="1:6">
      <c r="B15" s="23" t="s">
        <v>12</v>
      </c>
      <c r="C15" s="22">
        <f t="shared" si="0"/>
        <v>211495.9</v>
      </c>
      <c r="D15" s="21">
        <v>211495.9</v>
      </c>
      <c r="E15" s="24">
        <v>0</v>
      </c>
      <c r="F15" s="31"/>
    </row>
    <row r="16" spans="1:6">
      <c r="B16" s="23" t="s">
        <v>17</v>
      </c>
      <c r="C16" s="22">
        <f t="shared" si="0"/>
        <v>2410.4</v>
      </c>
      <c r="D16" s="21">
        <v>2410.4</v>
      </c>
      <c r="E16" s="24">
        <v>0</v>
      </c>
      <c r="F16" s="31"/>
    </row>
    <row r="17" spans="1:8">
      <c r="B17" s="23" t="s">
        <v>2</v>
      </c>
      <c r="C17" s="22">
        <f t="shared" si="0"/>
        <v>51112.4</v>
      </c>
      <c r="D17" s="43">
        <v>0</v>
      </c>
      <c r="E17" s="20">
        <v>51112.4</v>
      </c>
      <c r="F17" s="31"/>
    </row>
    <row r="18" spans="1:8">
      <c r="B18" s="23" t="s">
        <v>1</v>
      </c>
      <c r="C18" s="22">
        <f t="shared" si="0"/>
        <v>235337.5</v>
      </c>
      <c r="D18" s="43">
        <v>0</v>
      </c>
      <c r="E18" s="20">
        <v>235337.5</v>
      </c>
      <c r="F18" s="31"/>
    </row>
    <row r="19" spans="1:8">
      <c r="B19" s="23" t="s">
        <v>20</v>
      </c>
      <c r="C19" s="22">
        <f t="shared" si="0"/>
        <v>39527.599999999999</v>
      </c>
      <c r="D19" s="43">
        <v>39527.599999999999</v>
      </c>
      <c r="E19" s="20">
        <v>0</v>
      </c>
      <c r="F19" s="31"/>
    </row>
    <row r="20" spans="1:8">
      <c r="B20" s="23" t="s">
        <v>16</v>
      </c>
      <c r="C20" s="22">
        <f t="shared" si="0"/>
        <v>13430.5</v>
      </c>
      <c r="D20" s="21">
        <v>0</v>
      </c>
      <c r="E20" s="42">
        <v>13430.5</v>
      </c>
      <c r="F20" s="31"/>
    </row>
    <row r="21" spans="1:8" ht="4.5" customHeight="1">
      <c r="B21" s="23"/>
      <c r="C21" s="22"/>
      <c r="D21" s="21"/>
      <c r="E21" s="42"/>
      <c r="F21" s="31"/>
    </row>
    <row r="22" spans="1:8">
      <c r="B22" s="34" t="s">
        <v>19</v>
      </c>
      <c r="C22" s="35"/>
      <c r="D22" s="36"/>
      <c r="E22" s="35"/>
      <c r="F22" s="31"/>
    </row>
    <row r="23" spans="1:8" s="27" customFormat="1">
      <c r="A23" s="1"/>
      <c r="B23" s="34" t="s">
        <v>18</v>
      </c>
      <c r="C23" s="32">
        <f>SUM(C25:C31)</f>
        <v>81163.8</v>
      </c>
      <c r="D23" s="33">
        <f>SUM(D25:D31)</f>
        <v>6966.4000000000005</v>
      </c>
      <c r="E23" s="32">
        <f>SUM(E25:E31)</f>
        <v>74197.400000000009</v>
      </c>
      <c r="F23" s="38"/>
    </row>
    <row r="24" spans="1:8" ht="4.5" customHeight="1">
      <c r="B24" s="30"/>
      <c r="C24" s="22"/>
      <c r="D24" s="29"/>
      <c r="E24" s="22"/>
    </row>
    <row r="25" spans="1:8">
      <c r="B25" s="23" t="s">
        <v>5</v>
      </c>
      <c r="C25" s="22">
        <f t="shared" ref="C25:C31" si="1">SUM(D25:E25)</f>
        <v>50098.8</v>
      </c>
      <c r="D25" s="21">
        <v>0</v>
      </c>
      <c r="E25" s="26">
        <v>50098.8</v>
      </c>
      <c r="F25" s="31"/>
    </row>
    <row r="26" spans="1:8">
      <c r="B26" s="23" t="s">
        <v>4</v>
      </c>
      <c r="C26" s="22">
        <f t="shared" si="1"/>
        <v>10122.6</v>
      </c>
      <c r="D26" s="21">
        <v>0</v>
      </c>
      <c r="E26" s="24">
        <v>10122.6</v>
      </c>
      <c r="F26" s="31"/>
    </row>
    <row r="27" spans="1:8">
      <c r="B27" s="23" t="s">
        <v>3</v>
      </c>
      <c r="C27" s="22">
        <f t="shared" si="1"/>
        <v>6835.8</v>
      </c>
      <c r="D27" s="21">
        <v>6835.8</v>
      </c>
      <c r="E27" s="24">
        <v>0</v>
      </c>
      <c r="F27" s="31"/>
      <c r="H27" s="41"/>
    </row>
    <row r="28" spans="1:8">
      <c r="B28" s="23" t="s">
        <v>17</v>
      </c>
      <c r="C28" s="22">
        <f t="shared" si="1"/>
        <v>130.6</v>
      </c>
      <c r="D28" s="21">
        <v>130.6</v>
      </c>
      <c r="E28" s="24">
        <v>0</v>
      </c>
      <c r="F28" s="31"/>
    </row>
    <row r="29" spans="1:8">
      <c r="B29" s="23" t="s">
        <v>2</v>
      </c>
      <c r="C29" s="22">
        <f t="shared" si="1"/>
        <v>8935.2000000000007</v>
      </c>
      <c r="D29" s="21">
        <v>0</v>
      </c>
      <c r="E29" s="20">
        <v>8935.2000000000007</v>
      </c>
      <c r="F29" s="31"/>
    </row>
    <row r="30" spans="1:8">
      <c r="B30" s="23" t="s">
        <v>1</v>
      </c>
      <c r="C30" s="22">
        <f t="shared" si="1"/>
        <v>1328.7</v>
      </c>
      <c r="D30" s="21">
        <v>0</v>
      </c>
      <c r="E30" s="20">
        <v>1328.7</v>
      </c>
      <c r="F30" s="31"/>
    </row>
    <row r="31" spans="1:8">
      <c r="B31" s="23" t="s">
        <v>16</v>
      </c>
      <c r="C31" s="22">
        <f t="shared" si="1"/>
        <v>3712.1</v>
      </c>
      <c r="D31" s="21">
        <v>0</v>
      </c>
      <c r="E31" s="20">
        <v>3712.1</v>
      </c>
      <c r="F31" s="31"/>
    </row>
    <row r="32" spans="1:8" ht="5.0999999999999996" customHeight="1">
      <c r="B32" s="30"/>
      <c r="C32" s="35"/>
      <c r="D32" s="36"/>
      <c r="E32" s="35"/>
      <c r="F32" s="31"/>
    </row>
    <row r="33" spans="1:6" ht="15" customHeight="1">
      <c r="B33" s="34" t="s">
        <v>15</v>
      </c>
      <c r="C33" s="32">
        <f>SUM(C35:C39)</f>
        <v>154906.19999999995</v>
      </c>
      <c r="D33" s="33">
        <f>SUM(D35:D39)</f>
        <v>15917.8</v>
      </c>
      <c r="E33" s="32">
        <f>SUM(E35:E39)</f>
        <v>138988.39999999997</v>
      </c>
      <c r="F33" s="31"/>
    </row>
    <row r="34" spans="1:6" s="27" customFormat="1" ht="5.0999999999999996" customHeight="1">
      <c r="A34" s="1"/>
      <c r="B34" s="30"/>
      <c r="C34" s="22"/>
      <c r="D34" s="29"/>
      <c r="E34" s="22"/>
      <c r="F34" s="38"/>
    </row>
    <row r="35" spans="1:6" ht="15" customHeight="1">
      <c r="B35" s="23" t="s">
        <v>5</v>
      </c>
      <c r="C35" s="22">
        <f>SUM(D35:E35)</f>
        <v>124277.9</v>
      </c>
      <c r="D35" s="21">
        <v>0</v>
      </c>
      <c r="E35" s="24">
        <v>124277.9</v>
      </c>
      <c r="F35" s="31"/>
    </row>
    <row r="36" spans="1:6">
      <c r="B36" s="23" t="s">
        <v>4</v>
      </c>
      <c r="C36" s="22">
        <f>SUM(D36:E36)</f>
        <v>10519.8</v>
      </c>
      <c r="D36" s="21">
        <v>0</v>
      </c>
      <c r="E36" s="24">
        <v>10519.8</v>
      </c>
      <c r="F36" s="31"/>
    </row>
    <row r="37" spans="1:6">
      <c r="B37" s="23" t="s">
        <v>3</v>
      </c>
      <c r="C37" s="22">
        <f>SUM(D37:E37)</f>
        <v>15917.8</v>
      </c>
      <c r="D37" s="21">
        <v>15917.8</v>
      </c>
      <c r="E37" s="24">
        <v>0</v>
      </c>
      <c r="F37" s="31"/>
    </row>
    <row r="38" spans="1:6">
      <c r="B38" s="23" t="s">
        <v>2</v>
      </c>
      <c r="C38" s="22">
        <f>SUM(D38:E38)</f>
        <v>1579.4</v>
      </c>
      <c r="D38" s="21">
        <v>0</v>
      </c>
      <c r="E38" s="24">
        <v>1579.4</v>
      </c>
      <c r="F38" s="31"/>
    </row>
    <row r="39" spans="1:6">
      <c r="B39" s="23" t="s">
        <v>1</v>
      </c>
      <c r="C39" s="22">
        <f>SUM(D39:E39)</f>
        <v>2611.3000000000002</v>
      </c>
      <c r="D39" s="21">
        <v>0</v>
      </c>
      <c r="E39" s="24">
        <v>2611.3000000000002</v>
      </c>
      <c r="F39" s="31"/>
    </row>
    <row r="40" spans="1:6" ht="5.0999999999999996" customHeight="1">
      <c r="B40" s="30"/>
      <c r="C40" s="35"/>
      <c r="D40" s="36"/>
      <c r="E40" s="35"/>
      <c r="F40" s="31"/>
    </row>
    <row r="41" spans="1:6">
      <c r="B41" s="34" t="s">
        <v>14</v>
      </c>
      <c r="C41" s="39"/>
      <c r="D41" s="40"/>
      <c r="E41" s="39"/>
      <c r="F41" s="31"/>
    </row>
    <row r="42" spans="1:6" ht="15" customHeight="1">
      <c r="B42" s="34" t="s">
        <v>13</v>
      </c>
      <c r="C42" s="32">
        <f>SUM(C44:C49)</f>
        <v>73313.5</v>
      </c>
      <c r="D42" s="33">
        <f>SUM(D44:D49)</f>
        <v>12660.7</v>
      </c>
      <c r="E42" s="32">
        <f>SUM(E44:E49)</f>
        <v>60652.800000000003</v>
      </c>
      <c r="F42" s="31"/>
    </row>
    <row r="43" spans="1:6" s="27" customFormat="1" ht="5.0999999999999996" customHeight="1">
      <c r="A43" s="1"/>
      <c r="B43" s="30"/>
      <c r="C43" s="22"/>
      <c r="D43" s="29"/>
      <c r="E43" s="22"/>
      <c r="F43" s="38"/>
    </row>
    <row r="44" spans="1:6" s="27" customFormat="1">
      <c r="A44" s="1"/>
      <c r="B44" s="23" t="s">
        <v>5</v>
      </c>
      <c r="C44" s="22">
        <f t="shared" ref="C44:C49" si="2">SUM(D44:E44)</f>
        <v>9553.9</v>
      </c>
      <c r="D44" s="21">
        <v>0</v>
      </c>
      <c r="E44" s="24">
        <v>9553.9</v>
      </c>
      <c r="F44" s="38"/>
    </row>
    <row r="45" spans="1:6" ht="15" customHeight="1">
      <c r="B45" s="23" t="s">
        <v>4</v>
      </c>
      <c r="C45" s="22">
        <f t="shared" si="2"/>
        <v>3743.4</v>
      </c>
      <c r="D45" s="21">
        <v>0</v>
      </c>
      <c r="E45" s="24">
        <v>3743.4</v>
      </c>
      <c r="F45" s="31"/>
    </row>
    <row r="46" spans="1:6">
      <c r="B46" s="23" t="s">
        <v>3</v>
      </c>
      <c r="C46" s="22">
        <f t="shared" si="2"/>
        <v>3036.7</v>
      </c>
      <c r="D46" s="21">
        <v>3036.7</v>
      </c>
      <c r="E46" s="24">
        <v>0</v>
      </c>
    </row>
    <row r="47" spans="1:6">
      <c r="B47" s="23" t="s">
        <v>12</v>
      </c>
      <c r="C47" s="22">
        <f t="shared" si="2"/>
        <v>9624</v>
      </c>
      <c r="D47" s="21">
        <v>9624</v>
      </c>
      <c r="E47" s="24">
        <v>0</v>
      </c>
    </row>
    <row r="48" spans="1:6">
      <c r="B48" s="23" t="s">
        <v>2</v>
      </c>
      <c r="C48" s="22">
        <f t="shared" si="2"/>
        <v>46150</v>
      </c>
      <c r="D48" s="21">
        <v>0</v>
      </c>
      <c r="E48" s="24">
        <v>46150</v>
      </c>
    </row>
    <row r="49" spans="1:6">
      <c r="B49" s="23" t="s">
        <v>1</v>
      </c>
      <c r="C49" s="22">
        <f t="shared" si="2"/>
        <v>1205.5</v>
      </c>
      <c r="D49" s="21">
        <v>0</v>
      </c>
      <c r="E49" s="24">
        <v>1205.5</v>
      </c>
    </row>
    <row r="50" spans="1:6" ht="5.0999999999999996" customHeight="1">
      <c r="B50" s="30"/>
      <c r="C50" s="35"/>
      <c r="D50" s="36"/>
      <c r="E50" s="35"/>
    </row>
    <row r="51" spans="1:6">
      <c r="B51" s="34" t="s">
        <v>11</v>
      </c>
      <c r="C51" s="32">
        <f>SUM(C53:C58)</f>
        <v>54800.3</v>
      </c>
      <c r="D51" s="33">
        <f>SUM(D53:D58)</f>
        <v>5188</v>
      </c>
      <c r="E51" s="32">
        <f>SUM(E53:E58)</f>
        <v>49612.3</v>
      </c>
    </row>
    <row r="52" spans="1:6" ht="5.0999999999999996" customHeight="1">
      <c r="B52" s="30"/>
      <c r="C52" s="22"/>
      <c r="D52" s="29"/>
      <c r="E52" s="22"/>
    </row>
    <row r="53" spans="1:6" ht="15" customHeight="1">
      <c r="B53" s="37" t="s">
        <v>8</v>
      </c>
      <c r="C53" s="22">
        <f t="shared" ref="C53:C58" si="3">SUM(D53:E53)</f>
        <v>498.5</v>
      </c>
      <c r="D53" s="29">
        <v>498.5</v>
      </c>
      <c r="E53" s="22">
        <v>0</v>
      </c>
      <c r="F53" s="31"/>
    </row>
    <row r="54" spans="1:6" s="27" customFormat="1">
      <c r="A54" s="1"/>
      <c r="B54" s="23" t="s">
        <v>5</v>
      </c>
      <c r="C54" s="22">
        <f t="shared" si="3"/>
        <v>12839.6</v>
      </c>
      <c r="D54" s="21">
        <v>0</v>
      </c>
      <c r="E54" s="26">
        <v>12839.6</v>
      </c>
      <c r="F54" s="28"/>
    </row>
    <row r="55" spans="1:6" ht="15" customHeight="1">
      <c r="B55" s="23" t="s">
        <v>4</v>
      </c>
      <c r="C55" s="22">
        <f t="shared" si="3"/>
        <v>12994.7</v>
      </c>
      <c r="D55" s="21">
        <v>0</v>
      </c>
      <c r="E55" s="24">
        <v>12994.7</v>
      </c>
    </row>
    <row r="56" spans="1:6">
      <c r="B56" s="23" t="s">
        <v>3</v>
      </c>
      <c r="C56" s="22">
        <f t="shared" si="3"/>
        <v>4689.5</v>
      </c>
      <c r="D56" s="21">
        <v>4689.5</v>
      </c>
      <c r="E56" s="24">
        <v>0</v>
      </c>
    </row>
    <row r="57" spans="1:6">
      <c r="B57" s="23" t="s">
        <v>2</v>
      </c>
      <c r="C57" s="22">
        <f t="shared" si="3"/>
        <v>23220.1</v>
      </c>
      <c r="D57" s="21">
        <v>0</v>
      </c>
      <c r="E57" s="20">
        <v>23220.1</v>
      </c>
    </row>
    <row r="58" spans="1:6">
      <c r="B58" s="23" t="s">
        <v>1</v>
      </c>
      <c r="C58" s="22">
        <f t="shared" si="3"/>
        <v>557.9</v>
      </c>
      <c r="D58" s="21">
        <v>0</v>
      </c>
      <c r="E58" s="20">
        <v>557.9</v>
      </c>
    </row>
    <row r="59" spans="1:6" ht="5.0999999999999996" customHeight="1">
      <c r="B59" s="30"/>
      <c r="C59" s="35"/>
      <c r="D59" s="36"/>
      <c r="E59" s="35"/>
    </row>
    <row r="60" spans="1:6">
      <c r="B60" s="34" t="s">
        <v>10</v>
      </c>
      <c r="C60" s="32">
        <f>SUM(C62:C64)</f>
        <v>139610.4</v>
      </c>
      <c r="D60" s="33">
        <f>SUM(D62:D64)</f>
        <v>0</v>
      </c>
      <c r="E60" s="32">
        <f>SUM(E62:E64)</f>
        <v>139610.4</v>
      </c>
    </row>
    <row r="61" spans="1:6" ht="5.0999999999999996" customHeight="1">
      <c r="B61" s="30"/>
      <c r="C61" s="22"/>
      <c r="D61" s="29"/>
      <c r="E61" s="22"/>
      <c r="F61" s="31"/>
    </row>
    <row r="62" spans="1:6" s="27" customFormat="1">
      <c r="A62" s="1"/>
      <c r="B62" s="23" t="s">
        <v>5</v>
      </c>
      <c r="C62" s="22">
        <f>SUM(D62:E62)</f>
        <v>120580.9</v>
      </c>
      <c r="D62" s="21">
        <v>0</v>
      </c>
      <c r="E62" s="26">
        <v>120580.9</v>
      </c>
      <c r="F62" s="28"/>
    </row>
    <row r="63" spans="1:6" ht="15.75" customHeight="1">
      <c r="B63" s="23" t="s">
        <v>2</v>
      </c>
      <c r="C63" s="22">
        <f>SUM(D63:E63)</f>
        <v>18996.5</v>
      </c>
      <c r="D63" s="21">
        <v>0</v>
      </c>
      <c r="E63" s="26">
        <v>18996.5</v>
      </c>
    </row>
    <row r="64" spans="1:6">
      <c r="B64" s="23" t="s">
        <v>1</v>
      </c>
      <c r="C64" s="22">
        <f>SUM(D64:E64)</f>
        <v>33</v>
      </c>
      <c r="D64" s="21">
        <v>0</v>
      </c>
      <c r="E64" s="20">
        <v>33</v>
      </c>
    </row>
    <row r="65" spans="1:6" ht="5.0999999999999996" customHeight="1">
      <c r="B65" s="30"/>
      <c r="C65" s="35"/>
      <c r="D65" s="36"/>
      <c r="E65" s="35"/>
    </row>
    <row r="66" spans="1:6" ht="15" customHeight="1">
      <c r="B66" s="34" t="s">
        <v>9</v>
      </c>
      <c r="C66" s="32">
        <f>SUM(C68:C71)</f>
        <v>2533.6000000000004</v>
      </c>
      <c r="D66" s="33">
        <f>SUM(D68:D71)</f>
        <v>1125.9000000000001</v>
      </c>
      <c r="E66" s="32">
        <f>SUM(E68:E71)</f>
        <v>1407.7</v>
      </c>
      <c r="F66" s="31"/>
    </row>
    <row r="67" spans="1:6" s="27" customFormat="1" ht="5.0999999999999996" customHeight="1">
      <c r="A67" s="1"/>
      <c r="B67" s="30"/>
      <c r="C67" s="22"/>
      <c r="D67" s="29"/>
      <c r="E67" s="22"/>
      <c r="F67" s="28"/>
    </row>
    <row r="68" spans="1:6" ht="15" customHeight="1">
      <c r="B68" s="37" t="s">
        <v>8</v>
      </c>
      <c r="C68" s="22">
        <f>SUM(D68:E68)</f>
        <v>125.5</v>
      </c>
      <c r="D68" s="29">
        <v>125.5</v>
      </c>
      <c r="E68" s="22">
        <v>0</v>
      </c>
    </row>
    <row r="69" spans="1:6">
      <c r="B69" s="23" t="s">
        <v>5</v>
      </c>
      <c r="C69" s="22">
        <f>SUM(D69:E69)</f>
        <v>1400.4</v>
      </c>
      <c r="D69" s="29">
        <v>0</v>
      </c>
      <c r="E69" s="22">
        <v>1400.4</v>
      </c>
    </row>
    <row r="70" spans="1:6">
      <c r="B70" s="23" t="s">
        <v>3</v>
      </c>
      <c r="C70" s="22">
        <f>SUM(D70:E70)</f>
        <v>1000.4</v>
      </c>
      <c r="D70" s="29">
        <v>1000.4</v>
      </c>
      <c r="E70" s="22">
        <v>0</v>
      </c>
    </row>
    <row r="71" spans="1:6">
      <c r="B71" s="23" t="s">
        <v>2</v>
      </c>
      <c r="C71" s="22">
        <f>SUM(D71:E71)</f>
        <v>7.3</v>
      </c>
      <c r="D71" s="21">
        <v>0</v>
      </c>
      <c r="E71" s="26">
        <v>7.3</v>
      </c>
    </row>
    <row r="72" spans="1:6" ht="5.0999999999999996" customHeight="1">
      <c r="B72" s="30"/>
      <c r="C72" s="35"/>
      <c r="D72" s="36"/>
      <c r="E72" s="35"/>
      <c r="F72" s="31"/>
    </row>
    <row r="73" spans="1:6" s="27" customFormat="1">
      <c r="A73" s="1"/>
      <c r="B73" s="34" t="s">
        <v>7</v>
      </c>
      <c r="C73" s="32">
        <f>SUM(C75:C77)</f>
        <v>7412.0999999999995</v>
      </c>
      <c r="D73" s="33">
        <f>SUM(D75:D77)</f>
        <v>583.9</v>
      </c>
      <c r="E73" s="32">
        <f>SUM(E75:E77)</f>
        <v>6828.2</v>
      </c>
      <c r="F73" s="28"/>
    </row>
    <row r="74" spans="1:6" ht="5.0999999999999996" customHeight="1">
      <c r="B74" s="23"/>
      <c r="C74" s="22"/>
      <c r="D74" s="29"/>
      <c r="E74" s="22"/>
    </row>
    <row r="75" spans="1:6">
      <c r="B75" s="23" t="s">
        <v>5</v>
      </c>
      <c r="C75" s="22">
        <f>SUM(D75:E75)</f>
        <v>2234.1999999999998</v>
      </c>
      <c r="D75" s="21">
        <v>0</v>
      </c>
      <c r="E75" s="26">
        <v>2234.1999999999998</v>
      </c>
    </row>
    <row r="76" spans="1:6">
      <c r="B76" s="23" t="s">
        <v>4</v>
      </c>
      <c r="C76" s="22">
        <f>SUM(D76:E76)</f>
        <v>4594</v>
      </c>
      <c r="D76" s="21">
        <v>0</v>
      </c>
      <c r="E76" s="24">
        <v>4594</v>
      </c>
    </row>
    <row r="77" spans="1:6">
      <c r="B77" s="23" t="s">
        <v>3</v>
      </c>
      <c r="C77" s="22">
        <f>SUM(D77:E77)</f>
        <v>583.9</v>
      </c>
      <c r="D77" s="21">
        <v>583.9</v>
      </c>
      <c r="E77" s="24">
        <v>0</v>
      </c>
    </row>
    <row r="78" spans="1:6" ht="5.0999999999999996" customHeight="1">
      <c r="B78" s="30"/>
      <c r="C78" s="35"/>
      <c r="D78" s="36"/>
      <c r="E78" s="35"/>
    </row>
    <row r="79" spans="1:6" ht="15" customHeight="1">
      <c r="B79" s="34" t="s">
        <v>6</v>
      </c>
      <c r="C79" s="32">
        <f>SUM(C81:C85)</f>
        <v>49603.4</v>
      </c>
      <c r="D79" s="33">
        <f>SUM(D81:D85)</f>
        <v>3591.2</v>
      </c>
      <c r="E79" s="32">
        <f>SUM(E81:E85)</f>
        <v>46012.200000000004</v>
      </c>
      <c r="F79" s="31"/>
    </row>
    <row r="80" spans="1:6" s="27" customFormat="1" ht="5.0999999999999996" customHeight="1">
      <c r="A80" s="1"/>
      <c r="B80" s="30"/>
      <c r="C80" s="22"/>
      <c r="D80" s="29"/>
      <c r="E80" s="22"/>
      <c r="F80" s="28"/>
    </row>
    <row r="81" spans="2:6" ht="15" customHeight="1">
      <c r="B81" s="23" t="s">
        <v>5</v>
      </c>
      <c r="C81" s="22">
        <f>SUM(D81:E81)</f>
        <v>39341.300000000003</v>
      </c>
      <c r="D81" s="21">
        <v>0</v>
      </c>
      <c r="E81" s="26">
        <v>39341.300000000003</v>
      </c>
    </row>
    <row r="82" spans="2:6">
      <c r="B82" s="23" t="s">
        <v>4</v>
      </c>
      <c r="C82" s="22">
        <f>SUM(D82:E82)</f>
        <v>6413.4</v>
      </c>
      <c r="D82" s="21">
        <v>0</v>
      </c>
      <c r="E82" s="24">
        <v>6413.4</v>
      </c>
    </row>
    <row r="83" spans="2:6">
      <c r="B83" s="23" t="s">
        <v>3</v>
      </c>
      <c r="C83" s="22">
        <f>SUM(D83:E83)</f>
        <v>3591.2</v>
      </c>
      <c r="D83" s="25">
        <v>3591.2</v>
      </c>
      <c r="E83" s="24">
        <v>0</v>
      </c>
    </row>
    <row r="84" spans="2:6">
      <c r="B84" s="23" t="s">
        <v>2</v>
      </c>
      <c r="C84" s="22">
        <f>SUM(D84:E84)</f>
        <v>177</v>
      </c>
      <c r="D84" s="21">
        <v>0</v>
      </c>
      <c r="E84" s="20">
        <v>177</v>
      </c>
    </row>
    <row r="85" spans="2:6">
      <c r="B85" s="23" t="s">
        <v>1</v>
      </c>
      <c r="C85" s="22">
        <f>SUM(D85:E85)</f>
        <v>80.5</v>
      </c>
      <c r="D85" s="21">
        <v>0</v>
      </c>
      <c r="E85" s="20">
        <v>80.5</v>
      </c>
    </row>
    <row r="86" spans="2:6" ht="5.0999999999999996" customHeight="1" thickBot="1">
      <c r="B86" s="19"/>
      <c r="C86" s="17"/>
      <c r="D86" s="18"/>
      <c r="E86" s="17"/>
    </row>
    <row r="87" spans="2:6" ht="5.0999999999999996" customHeight="1">
      <c r="C87" s="15"/>
      <c r="D87" s="16"/>
      <c r="E87" s="15"/>
      <c r="F87" s="12"/>
    </row>
    <row r="88" spans="2:6" ht="15" customHeight="1">
      <c r="B88" s="14" t="s">
        <v>0</v>
      </c>
      <c r="C88" s="13"/>
      <c r="D88" s="13"/>
      <c r="E88" s="13"/>
      <c r="F88" s="12"/>
    </row>
    <row r="91" spans="2:6">
      <c r="B91" s="11"/>
    </row>
    <row r="92" spans="2:6">
      <c r="B92" s="10"/>
    </row>
    <row r="93" spans="2:6">
      <c r="B93" s="9"/>
      <c r="C93" s="9"/>
      <c r="D93" s="9"/>
      <c r="E93" s="9"/>
    </row>
    <row r="94" spans="2:6">
      <c r="B94" s="4"/>
      <c r="C94" s="4"/>
      <c r="D94" s="4"/>
      <c r="E94" s="4"/>
    </row>
    <row r="95" spans="2:6">
      <c r="B95" s="4"/>
      <c r="C95" s="8"/>
      <c r="D95" s="8"/>
      <c r="E95" s="7"/>
    </row>
    <row r="96" spans="2:6">
      <c r="B96" s="4"/>
      <c r="C96" s="5"/>
      <c r="D96" s="5"/>
      <c r="E96" s="4"/>
      <c r="F96" s="3"/>
    </row>
    <row r="97" spans="2:6">
      <c r="B97" s="4"/>
      <c r="C97" s="5"/>
      <c r="D97" s="5"/>
      <c r="E97" s="4"/>
      <c r="F97" s="6"/>
    </row>
    <row r="98" spans="2:6">
      <c r="B98" s="4"/>
      <c r="C98" s="5"/>
      <c r="D98" s="5"/>
      <c r="E98" s="4"/>
      <c r="F98" s="6"/>
    </row>
    <row r="99" spans="2:6">
      <c r="B99" s="4"/>
      <c r="C99" s="5"/>
      <c r="D99" s="5"/>
      <c r="E99" s="4"/>
      <c r="F99" s="3"/>
    </row>
    <row r="100" spans="2:6">
      <c r="B100" s="4"/>
      <c r="C100" s="5"/>
      <c r="D100" s="5"/>
      <c r="E100" s="4"/>
      <c r="F100" s="3"/>
    </row>
    <row r="101" spans="2:6">
      <c r="B101" s="4"/>
      <c r="C101" s="5"/>
      <c r="D101" s="5"/>
      <c r="E101" s="4"/>
      <c r="F101" s="3"/>
    </row>
    <row r="102" spans="2:6">
      <c r="B102" s="4"/>
      <c r="C102" s="5"/>
      <c r="D102" s="5"/>
      <c r="E102" s="4"/>
      <c r="F102" s="3"/>
    </row>
  </sheetData>
  <mergeCells count="3">
    <mergeCell ref="B4:B5"/>
    <mergeCell ref="C4:C5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2023-02-02T15:28:51Z</dcterms:created>
  <dcterms:modified xsi:type="dcterms:W3CDTF">2023-05-09T12:37:17Z</dcterms:modified>
</cp:coreProperties>
</file>