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DEL COMPARTIDO PUBLICACIONES\"/>
    </mc:Choice>
  </mc:AlternateContent>
  <xr:revisionPtr revIDLastSave="0" documentId="13_ncr:1_{5A5A7476-7487-4E9F-9058-420C6868EB5C}" xr6:coauthVersionLast="47" xr6:coauthVersionMax="47" xr10:uidLastSave="{00000000-0000-0000-0000-000000000000}"/>
  <bookViews>
    <workbookView xWindow="-120" yWindow="-120" windowWidth="20730" windowHeight="11160" xr2:uid="{70E7DBDB-AFB3-4E7B-BA5E-A0B6AF91D274}"/>
  </bookViews>
  <sheets>
    <sheet name="8.2.1" sheetId="1" r:id="rId1"/>
    <sheet name="Gráf-08.2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B13" i="2"/>
  <c r="C36" i="1"/>
  <c r="C35" i="1"/>
  <c r="C34" i="1"/>
  <c r="C33" i="1"/>
  <c r="C32" i="1"/>
  <c r="C31" i="1"/>
  <c r="C30" i="1"/>
  <c r="C29" i="1"/>
  <c r="C28" i="1"/>
  <c r="C27" i="1"/>
  <c r="C26" i="1"/>
  <c r="C25" i="1"/>
  <c r="C23" i="1" s="1"/>
  <c r="L23" i="1"/>
  <c r="K23" i="1"/>
  <c r="J23" i="1"/>
  <c r="I23" i="1"/>
  <c r="H23" i="1"/>
  <c r="G23" i="1"/>
  <c r="F23" i="1"/>
  <c r="E23" i="1"/>
  <c r="D23" i="1"/>
  <c r="C21" i="1"/>
  <c r="C20" i="1"/>
  <c r="C19" i="1"/>
  <c r="C18" i="1"/>
  <c r="C17" i="1"/>
  <c r="C16" i="1"/>
  <c r="C15" i="1"/>
  <c r="C14" i="1"/>
  <c r="C13" i="1"/>
  <c r="C12" i="1"/>
  <c r="C11" i="1"/>
  <c r="C8" i="1" s="1"/>
  <c r="C10" i="1"/>
  <c r="L8" i="1"/>
  <c r="K8" i="1"/>
  <c r="J8" i="1"/>
  <c r="I8" i="1"/>
  <c r="H8" i="1"/>
  <c r="G8" i="1"/>
  <c r="F8" i="1"/>
  <c r="E8" i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Manuel Núñez Balbuena</author>
  </authors>
  <commentList>
    <comment ref="H5" authorId="0" shapeId="0" xr:uid="{C2D57910-0E20-4A29-8652-5EB21A8D76C7}">
      <text>
        <r>
          <rPr>
            <b/>
            <sz val="9"/>
            <color indexed="81"/>
            <rFont val="Tahoma"/>
            <family val="2"/>
          </rPr>
          <t>Juan Manuel Núñez Balbuena:</t>
        </r>
        <r>
          <rPr>
            <sz val="9"/>
            <color indexed="81"/>
            <rFont val="Tahoma"/>
            <family val="2"/>
          </rPr>
          <t xml:space="preserve">
Incluye:
-Trigo
-Maíz
-Arroz</t>
        </r>
      </text>
    </comment>
    <comment ref="L5" authorId="0" shapeId="0" xr:uid="{0A1D270F-F9A5-4C40-8F0A-F1BC154FDEAF}">
      <text>
        <r>
          <rPr>
            <b/>
            <sz val="9"/>
            <color indexed="81"/>
            <rFont val="Tahoma"/>
            <family val="2"/>
          </rPr>
          <t>Juan Manuel Núñez Balbuena:</t>
        </r>
        <r>
          <rPr>
            <sz val="9"/>
            <color indexed="81"/>
            <rFont val="Tahoma"/>
            <family val="2"/>
          </rPr>
          <t xml:space="preserve">
Incluye:
-Cueros
-Azúcar
-Materias Plásticas
-Hilos y cables
-Textiles y sus manu.
-Resto</t>
        </r>
      </text>
    </comment>
  </commentList>
</comments>
</file>

<file path=xl/sharedStrings.xml><?xml version="1.0" encoding="utf-8"?>
<sst xmlns="http://schemas.openxmlformats.org/spreadsheetml/2006/main" count="54" uniqueCount="37">
  <si>
    <t>Cuadro 8.2.1. Exportaciones registradas (en miles de dólares) por productos, según año y mes. Periodo 2020-2021</t>
  </si>
  <si>
    <t>Año y mes</t>
  </si>
  <si>
    <t>Total</t>
  </si>
  <si>
    <t>Productos</t>
  </si>
  <si>
    <r>
      <t>Fibras de algodón</t>
    </r>
    <r>
      <rPr>
        <vertAlign val="superscript"/>
        <sz val="10"/>
        <rFont val="Times New Roman"/>
        <family val="1"/>
      </rPr>
      <t>1/</t>
    </r>
  </si>
  <si>
    <t>Semilla de Soja</t>
  </si>
  <si>
    <t>Aceites de Soja</t>
  </si>
  <si>
    <t>Harina de Soja</t>
  </si>
  <si>
    <t>Cereales</t>
  </si>
  <si>
    <r>
      <t>Carne</t>
    </r>
    <r>
      <rPr>
        <vertAlign val="superscript"/>
        <sz val="10"/>
        <rFont val="Times New Roman"/>
        <family val="1"/>
      </rPr>
      <t>2/</t>
    </r>
  </si>
  <si>
    <t>Madera</t>
  </si>
  <si>
    <t>Energía eléctrica</t>
  </si>
  <si>
    <t>Otros</t>
  </si>
  <si>
    <r>
      <t>Año 2020</t>
    </r>
    <r>
      <rPr>
        <b/>
        <vertAlign val="superscript"/>
        <sz val="10"/>
        <rFont val="Times New Roman"/>
        <family val="1"/>
      </rPr>
      <t>3/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</si>
  <si>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</si>
  <si>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</si>
  <si>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</si>
  <si>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</si>
  <si>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</si>
  <si>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</si>
  <si>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</si>
  <si>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</si>
  <si>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</si>
  <si>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</si>
  <si>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</si>
  <si>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</si>
  <si>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t>Año 2021</t>
    </r>
    <r>
      <rPr>
        <b/>
        <vertAlign val="superscript"/>
        <sz val="10"/>
        <rFont val="Times New Roman"/>
        <family val="1"/>
      </rPr>
      <t>3/</t>
    </r>
  </si>
  <si>
    <t>1/ Los montos correspondientes a fibras de algodón no incluyen las exportaciones de sus derivados.</t>
  </si>
  <si>
    <t>2/ Los montos del rubro carne no incluyen animales vivos y menudencias.</t>
  </si>
  <si>
    <t>3/ Cifras preliminares proveídas por el Sistema de Ordenamiento Fiscal Impositivo Aduanero (SOFIA) de la Dirección Nacional de Aduanas y Certificado de Origen emitidos por el Ministerio de Industria y Comercio.</t>
  </si>
  <si>
    <t>Nota: Las sumas totales pueden tener diferencias debido a redondeos decimales.</t>
  </si>
  <si>
    <t>Fuente: Banco Central del Paraguay. Informe Económico, Julio 2022 para el año 2020 y Mayo 2023 para el año 2021.</t>
  </si>
  <si>
    <t>Actualizado por Juan Núñez 04/07/2022</t>
  </si>
  <si>
    <t>Fibras de algodón</t>
  </si>
  <si>
    <t>Semilla de soja</t>
  </si>
  <si>
    <t>Harina de soja</t>
  </si>
  <si>
    <t>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</si>
</sst>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,###;;&quot;-&quot;"/>
    <numFmt numFmtId="165" formatCode="#,##0.0_);\(#,##0.0\)"/>
    <numFmt numFmtId="166" formatCode="#,##0_ ;[Red]\-#,##0\ "/>
    <numFmt numFmtId="167" formatCode="_(* #,##0.00_);_(* \(#,##0.00\);_(* &quot;-&quot;??_);_(@_)"/>
    <numFmt numFmtId="168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trike/>
      <u/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 Light"/>
      <family val="1"/>
      <scheme val="major"/>
    </font>
    <font>
      <b/>
      <sz val="10"/>
      <color theme="0"/>
      <name val="Times New Roman"/>
      <family val="1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7DAAD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 applyNumberFormat="0" applyFill="0" applyBorder="0" applyAlignment="0" applyProtection="0"/>
    <xf numFmtId="167" fontId="18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 applyFill="1"/>
    <xf numFmtId="0" fontId="2" fillId="0" borderId="0" xfId="0" applyFont="1"/>
    <xf numFmtId="0" fontId="3" fillId="0" borderId="0" xfId="0" applyFont="1"/>
    <xf numFmtId="0" fontId="2" fillId="0" borderId="0" xfId="2" applyFont="1" applyFill="1" applyAlignment="1">
      <alignment horizontal="left"/>
    </xf>
    <xf numFmtId="0" fontId="2" fillId="0" borderId="0" xfId="0" applyFont="1" applyAlignment="1">
      <alignment horizontal="left" indent="7"/>
    </xf>
    <xf numFmtId="3" fontId="2" fillId="0" borderId="0" xfId="2" applyNumberFormat="1" applyFont="1" applyFill="1" applyAlignment="1" applyProtection="1">
      <alignment horizontal="right"/>
    </xf>
    <xf numFmtId="3" fontId="2" fillId="0" borderId="0" xfId="2" applyNumberFormat="1" applyFont="1" applyFill="1" applyAlignment="1">
      <alignment horizontal="right"/>
    </xf>
    <xf numFmtId="0" fontId="6" fillId="2" borderId="0" xfId="2" applyFont="1" applyFill="1" applyAlignment="1" applyProtection="1">
      <alignment horizontal="left" indent="1"/>
    </xf>
    <xf numFmtId="3" fontId="6" fillId="2" borderId="0" xfId="2" applyNumberFormat="1" applyFont="1" applyFill="1" applyAlignment="1" applyProtection="1">
      <alignment horizontal="right" indent="1"/>
    </xf>
    <xf numFmtId="3" fontId="6" fillId="2" borderId="0" xfId="2" applyNumberFormat="1" applyFont="1" applyFill="1" applyAlignment="1" applyProtection="1">
      <alignment horizontal="right" indent="2"/>
    </xf>
    <xf numFmtId="0" fontId="2" fillId="0" borderId="0" xfId="0" applyFont="1" applyAlignment="1">
      <alignment horizontal="left" indent="1"/>
    </xf>
    <xf numFmtId="3" fontId="6" fillId="0" borderId="0" xfId="2" applyNumberFormat="1" applyFont="1" applyFill="1" applyAlignment="1" applyProtection="1">
      <alignment horizontal="right" indent="2"/>
    </xf>
    <xf numFmtId="3" fontId="2" fillId="0" borderId="0" xfId="2" applyNumberFormat="1" applyFont="1" applyFill="1" applyAlignment="1" applyProtection="1">
      <alignment horizontal="right" indent="2"/>
    </xf>
    <xf numFmtId="3" fontId="2" fillId="0" borderId="0" xfId="2" applyNumberFormat="1" applyFont="1" applyFill="1" applyAlignment="1" applyProtection="1">
      <alignment horizontal="right" indent="1"/>
    </xf>
    <xf numFmtId="0" fontId="2" fillId="0" borderId="0" xfId="2" applyFont="1" applyFill="1" applyAlignment="1" applyProtection="1">
      <alignment horizontal="left" indent="2"/>
    </xf>
    <xf numFmtId="164" fontId="2" fillId="0" borderId="0" xfId="0" applyNumberFormat="1" applyFont="1" applyAlignment="1">
      <alignment horizontal="right" indent="2"/>
    </xf>
    <xf numFmtId="164" fontId="2" fillId="0" borderId="0" xfId="0" applyNumberFormat="1" applyFont="1" applyAlignment="1">
      <alignment horizontal="right" indent="1"/>
    </xf>
    <xf numFmtId="0" fontId="2" fillId="0" borderId="0" xfId="2" applyFont="1" applyFill="1" applyAlignment="1" applyProtection="1">
      <alignment horizontal="left" indent="1"/>
    </xf>
    <xf numFmtId="3" fontId="2" fillId="0" borderId="0" xfId="3" applyNumberFormat="1" applyAlignment="1">
      <alignment horizontal="right" indent="2"/>
    </xf>
    <xf numFmtId="3" fontId="2" fillId="0" borderId="0" xfId="3" applyNumberFormat="1" applyAlignment="1">
      <alignment horizontal="right" indent="1"/>
    </xf>
    <xf numFmtId="0" fontId="2" fillId="0" borderId="5" xfId="2" applyFont="1" applyFill="1" applyBorder="1" applyAlignment="1" applyProtection="1">
      <alignment horizontal="left"/>
    </xf>
    <xf numFmtId="3" fontId="6" fillId="0" borderId="5" xfId="2" applyNumberFormat="1" applyFont="1" applyFill="1" applyBorder="1" applyAlignment="1" applyProtection="1">
      <alignment horizontal="right"/>
    </xf>
    <xf numFmtId="3" fontId="2" fillId="0" borderId="5" xfId="3" applyNumberFormat="1" applyBorder="1" applyAlignment="1">
      <alignment horizontal="right"/>
    </xf>
    <xf numFmtId="3" fontId="2" fillId="0" borderId="5" xfId="4" applyNumberFormat="1" applyFont="1" applyBorder="1" applyAlignment="1">
      <alignment horizontal="right"/>
    </xf>
    <xf numFmtId="0" fontId="2" fillId="0" borderId="0" xfId="2" applyFont="1" applyFill="1" applyBorder="1" applyAlignment="1" applyProtection="1">
      <alignment horizontal="left"/>
    </xf>
    <xf numFmtId="3" fontId="6" fillId="0" borderId="0" xfId="2" applyNumberFormat="1" applyFont="1" applyFill="1" applyBorder="1" applyAlignment="1" applyProtection="1">
      <alignment horizontal="right"/>
    </xf>
    <xf numFmtId="3" fontId="2" fillId="0" borderId="0" xfId="3" applyNumberFormat="1" applyAlignment="1">
      <alignment horizontal="right"/>
    </xf>
    <xf numFmtId="3" fontId="2" fillId="0" borderId="0" xfId="4" applyNumberFormat="1" applyFont="1" applyAlignment="1">
      <alignment horizontal="right"/>
    </xf>
    <xf numFmtId="0" fontId="8" fillId="0" borderId="0" xfId="0" applyFont="1"/>
    <xf numFmtId="0" fontId="9" fillId="0" borderId="0" xfId="2" applyFont="1" applyFill="1" applyBorder="1" applyAlignment="1" applyProtection="1">
      <alignment horizontal="left"/>
    </xf>
    <xf numFmtId="3" fontId="10" fillId="0" borderId="0" xfId="2" applyNumberFormat="1" applyFont="1" applyFill="1" applyBorder="1" applyAlignment="1" applyProtection="1">
      <alignment horizontal="right"/>
    </xf>
    <xf numFmtId="3" fontId="9" fillId="0" borderId="0" xfId="3" applyNumberFormat="1" applyFont="1" applyAlignment="1">
      <alignment horizontal="right"/>
    </xf>
    <xf numFmtId="3" fontId="9" fillId="0" borderId="0" xfId="4" applyNumberFormat="1" applyFont="1" applyAlignment="1">
      <alignment horizontal="right"/>
    </xf>
    <xf numFmtId="0" fontId="9" fillId="0" borderId="0" xfId="0" applyFont="1"/>
    <xf numFmtId="0" fontId="9" fillId="0" borderId="0" xfId="2" applyFont="1" applyFill="1" applyAlignment="1" applyProtection="1">
      <alignment horizontal="left"/>
    </xf>
    <xf numFmtId="165" fontId="11" fillId="0" borderId="0" xfId="2" applyNumberFormat="1" applyFont="1" applyFill="1" applyProtection="1"/>
    <xf numFmtId="3" fontId="12" fillId="0" borderId="0" xfId="2" applyNumberFormat="1" applyFont="1" applyFill="1" applyBorder="1" applyAlignment="1" applyProtection="1">
      <alignment horizontal="right"/>
    </xf>
    <xf numFmtId="3" fontId="13" fillId="0" borderId="0" xfId="3" applyNumberFormat="1" applyFont="1" applyAlignment="1">
      <alignment horizontal="right"/>
    </xf>
    <xf numFmtId="3" fontId="13" fillId="0" borderId="0" xfId="4" applyNumberFormat="1" applyFont="1" applyAlignment="1">
      <alignment horizontal="right"/>
    </xf>
    <xf numFmtId="37" fontId="13" fillId="0" borderId="0" xfId="2" applyNumberFormat="1" applyFont="1" applyFill="1" applyProtection="1"/>
    <xf numFmtId="0" fontId="9" fillId="0" borderId="0" xfId="2" quotePrefix="1" applyFont="1" applyFill="1" applyAlignment="1" applyProtection="1">
      <alignment horizontal="left"/>
    </xf>
    <xf numFmtId="166" fontId="14" fillId="0" borderId="0" xfId="2" applyNumberFormat="1" applyFont="1" applyFill="1" applyAlignment="1">
      <alignment horizontal="left"/>
    </xf>
    <xf numFmtId="3" fontId="14" fillId="0" borderId="0" xfId="3" applyNumberFormat="1" applyFont="1" applyAlignment="1">
      <alignment horizontal="right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1" xfId="2" quotePrefix="1" applyFont="1" applyFill="1" applyBorder="1" applyAlignment="1">
      <alignment horizontal="center" vertical="center" wrapText="1"/>
    </xf>
    <xf numFmtId="0" fontId="2" fillId="0" borderId="3" xfId="2" quotePrefix="1" applyFont="1" applyFill="1" applyBorder="1" applyAlignment="1">
      <alignment horizontal="center" vertical="center" wrapText="1"/>
    </xf>
    <xf numFmtId="0" fontId="2" fillId="0" borderId="4" xfId="2" quotePrefix="1" applyFont="1" applyFill="1" applyBorder="1" applyAlignment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/>
    </xf>
    <xf numFmtId="0" fontId="2" fillId="0" borderId="0" xfId="5" applyFill="1"/>
    <xf numFmtId="0" fontId="21" fillId="0" borderId="0" xfId="5" applyFont="1" applyFill="1"/>
    <xf numFmtId="168" fontId="2" fillId="0" borderId="0" xfId="6" applyNumberFormat="1" applyFont="1" applyFill="1"/>
    <xf numFmtId="3" fontId="2" fillId="0" borderId="0" xfId="5" applyNumberFormat="1" applyFill="1" applyAlignment="1">
      <alignment horizontal="right"/>
    </xf>
    <xf numFmtId="3" fontId="2" fillId="0" borderId="0" xfId="5" applyNumberFormat="1" applyFill="1"/>
    <xf numFmtId="3" fontId="2" fillId="0" borderId="0" xfId="5" applyNumberFormat="1" applyFill="1" applyAlignment="1">
      <alignment horizontal="left"/>
    </xf>
    <xf numFmtId="3" fontId="6" fillId="0" borderId="0" xfId="5" applyNumberFormat="1" applyFont="1" applyFill="1" applyAlignment="1"/>
    <xf numFmtId="168" fontId="3" fillId="0" borderId="0" xfId="6" applyNumberFormat="1" applyFont="1" applyFill="1" applyAlignment="1">
      <alignment vertical="center"/>
    </xf>
    <xf numFmtId="0" fontId="2" fillId="0" borderId="0" xfId="5" applyFill="1" applyAlignment="1">
      <alignment horizontal="left"/>
    </xf>
    <xf numFmtId="3" fontId="15" fillId="0" borderId="0" xfId="5" applyNumberFormat="1" applyFont="1" applyFill="1"/>
    <xf numFmtId="0" fontId="15" fillId="0" borderId="0" xfId="5" applyFont="1" applyFill="1"/>
    <xf numFmtId="168" fontId="15" fillId="0" borderId="0" xfId="5" applyNumberFormat="1" applyFont="1" applyFill="1"/>
    <xf numFmtId="0" fontId="22" fillId="0" borderId="0" xfId="2" applyFont="1" applyFill="1" applyAlignment="1" applyProtection="1">
      <alignment horizontal="left"/>
    </xf>
    <xf numFmtId="3" fontId="22" fillId="0" borderId="0" xfId="2" applyNumberFormat="1" applyFont="1" applyFill="1" applyAlignment="1" applyProtection="1">
      <alignment horizontal="right"/>
    </xf>
    <xf numFmtId="0" fontId="20" fillId="0" borderId="0" xfId="0" applyFont="1"/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5" applyFont="1" applyFill="1"/>
    <xf numFmtId="0" fontId="22" fillId="0" borderId="0" xfId="2" applyFont="1" applyFill="1"/>
    <xf numFmtId="0" fontId="14" fillId="0" borderId="0" xfId="5" applyFont="1" applyFill="1"/>
    <xf numFmtId="0" fontId="19" fillId="0" borderId="0" xfId="0" applyFont="1"/>
    <xf numFmtId="0" fontId="13" fillId="0" borderId="0" xfId="2" applyFont="1" applyFill="1" applyAlignment="1" applyProtection="1">
      <alignment horizontal="left" indent="3"/>
    </xf>
    <xf numFmtId="0" fontId="14" fillId="0" borderId="0" xfId="0" applyFont="1"/>
    <xf numFmtId="165" fontId="14" fillId="0" borderId="0" xfId="2" applyNumberFormat="1" applyFont="1" applyFill="1" applyProtection="1"/>
    <xf numFmtId="0" fontId="14" fillId="0" borderId="0" xfId="2" quotePrefix="1" applyFont="1" applyFill="1" applyBorder="1" applyAlignment="1" applyProtection="1">
      <alignment horizontal="left"/>
    </xf>
    <xf numFmtId="165" fontId="25" fillId="0" borderId="0" xfId="2" applyNumberFormat="1" applyFont="1" applyFill="1" applyBorder="1" applyProtection="1"/>
    <xf numFmtId="0" fontId="25" fillId="0" borderId="0" xfId="2" applyFont="1" applyFill="1" applyBorder="1"/>
    <xf numFmtId="165" fontId="14" fillId="0" borderId="0" xfId="2" applyNumberFormat="1" applyFont="1" applyFill="1" applyBorder="1" applyProtection="1"/>
    <xf numFmtId="0" fontId="14" fillId="0" borderId="0" xfId="2" applyFont="1" applyFill="1" applyBorder="1" applyAlignment="1">
      <alignment vertical="center"/>
    </xf>
    <xf numFmtId="0" fontId="25" fillId="0" borderId="0" xfId="2" applyFont="1" applyFill="1"/>
    <xf numFmtId="37" fontId="14" fillId="0" borderId="0" xfId="2" applyNumberFormat="1" applyFont="1" applyFill="1" applyProtection="1"/>
    <xf numFmtId="0" fontId="13" fillId="0" borderId="0" xfId="0" applyFont="1"/>
    <xf numFmtId="0" fontId="13" fillId="0" borderId="0" xfId="2" quotePrefix="1" applyFont="1" applyFill="1" applyAlignment="1" applyProtection="1">
      <alignment horizontal="left"/>
    </xf>
    <xf numFmtId="0" fontId="22" fillId="0" borderId="0" xfId="5" quotePrefix="1" applyFont="1" applyFill="1" applyAlignment="1">
      <alignment horizontal="center"/>
    </xf>
    <xf numFmtId="168" fontId="15" fillId="0" borderId="0" xfId="6" applyNumberFormat="1" applyFont="1" applyFill="1"/>
    <xf numFmtId="165" fontId="15" fillId="0" borderId="0" xfId="5" applyNumberFormat="1" applyFont="1" applyFill="1" applyProtection="1"/>
    <xf numFmtId="3" fontId="22" fillId="0" borderId="0" xfId="5" applyNumberFormat="1" applyFont="1" applyFill="1"/>
    <xf numFmtId="3" fontId="22" fillId="0" borderId="0" xfId="5" applyNumberFormat="1" applyFont="1" applyFill="1" applyAlignment="1">
      <alignment horizontal="right"/>
    </xf>
    <xf numFmtId="0" fontId="22" fillId="0" borderId="0" xfId="5" applyFont="1" applyFill="1"/>
    <xf numFmtId="168" fontId="22" fillId="0" borderId="0" xfId="6" applyNumberFormat="1" applyFont="1" applyFill="1" applyAlignment="1" applyProtection="1">
      <alignment horizontal="right"/>
    </xf>
    <xf numFmtId="165" fontId="22" fillId="0" borderId="0" xfId="5" applyNumberFormat="1" applyFont="1" applyFill="1" applyProtection="1"/>
    <xf numFmtId="3" fontId="15" fillId="0" borderId="0" xfId="5" applyNumberFormat="1" applyFont="1" applyFill="1" applyAlignment="1">
      <alignment horizontal="left"/>
    </xf>
    <xf numFmtId="168" fontId="20" fillId="0" borderId="0" xfId="6" applyNumberFormat="1" applyFont="1" applyFill="1"/>
    <xf numFmtId="3" fontId="22" fillId="0" borderId="0" xfId="5" applyNumberFormat="1" applyFont="1" applyFill="1" applyAlignment="1"/>
  </cellXfs>
  <cellStyles count="7">
    <cellStyle name="ANCLAS,REZONES Y SUS PARTES,DE FUNDICION,DE HIERRO O DE ACERO 2 2" xfId="2" xr:uid="{625D35A0-B1EC-440D-AF09-D4EC4DEB4DFF}"/>
    <cellStyle name="ANCLAS,REZONES Y SUS PARTES,DE FUNDICION,DE HIERRO O DE ACERO 4" xfId="5" xr:uid="{5EBC6CF3-EC11-4C6A-AD88-6F19421C4C42}"/>
    <cellStyle name="Hipervínculo" xfId="1" builtinId="8"/>
    <cellStyle name="Millares 2" xfId="6" xr:uid="{950224D4-EF63-4E5F-B2FC-AAFE65BCAC9A}"/>
    <cellStyle name="Normal" xfId="0" builtinId="0"/>
    <cellStyle name="Normal_APENDICE ESTADÍSTICO Ene99" xfId="3" xr:uid="{F3492AE9-A0F7-4354-857A-53E203014430}"/>
    <cellStyle name="Normal_Junio 2005(comercio)" xfId="4" xr:uid="{E7F0565F-D10B-4B01-B803-43DC71DB8F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5042246431541"/>
          <c:y val="0.12225198536477815"/>
          <c:w val="0.80615553877683099"/>
          <c:h val="0.69067856652559434"/>
        </c:manualLayout>
      </c:layout>
      <c:lineChart>
        <c:grouping val="standard"/>
        <c:varyColors val="0"/>
        <c:ser>
          <c:idx val="0"/>
          <c:order val="0"/>
          <c:tx>
            <c:strRef>
              <c:f>'Gráf-08.2.1'!$B$2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solidFill>
                <a:srgbClr val="909F4E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09F4E"/>
              </a:solidFill>
              <a:ln>
                <a:solidFill>
                  <a:srgbClr val="909F4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'Gráf-08.2.1'!$A$3:$A$11</c:f>
              <c:strCache>
                <c:ptCount val="9"/>
                <c:pt idx="0">
                  <c:v>Fibras de algodón</c:v>
                </c:pt>
                <c:pt idx="1">
                  <c:v>Semilla de soja</c:v>
                </c:pt>
                <c:pt idx="2">
                  <c:v>Aceites de Soja</c:v>
                </c:pt>
                <c:pt idx="3">
                  <c:v>Harina de soja</c:v>
                </c:pt>
                <c:pt idx="4">
                  <c:v>Cereales</c:v>
                </c:pt>
                <c:pt idx="5">
                  <c:v>Carne</c:v>
                </c:pt>
                <c:pt idx="6">
                  <c:v>Madera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'Gráf-08.2.1'!$B$3:$B$11</c:f>
              <c:numCache>
                <c:formatCode>_(* #,##0_);_(* \(#,##0\);_(* "-"??_);_(@_)</c:formatCode>
                <c:ptCount val="9"/>
                <c:pt idx="0">
                  <c:v>5130.4930000000004</c:v>
                </c:pt>
                <c:pt idx="1">
                  <c:v>2146549.9459999995</c:v>
                </c:pt>
                <c:pt idx="2">
                  <c:v>416786.64600000001</c:v>
                </c:pt>
                <c:pt idx="3">
                  <c:v>682342.43099999998</c:v>
                </c:pt>
                <c:pt idx="4">
                  <c:v>678291.56799999997</c:v>
                </c:pt>
                <c:pt idx="5">
                  <c:v>1185104.1300000001</c:v>
                </c:pt>
                <c:pt idx="6">
                  <c:v>57867.353999999992</c:v>
                </c:pt>
                <c:pt idx="7">
                  <c:v>1735721.112</c:v>
                </c:pt>
                <c:pt idx="8">
                  <c:v>1610137.9040000001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83-432F-AA54-1F6197446783}"/>
            </c:ext>
          </c:extLst>
        </c:ser>
        <c:ser>
          <c:idx val="1"/>
          <c:order val="1"/>
          <c:tx>
            <c:strRef>
              <c:f>'Gráf-08.2.1'!$C$2</c:f>
              <c:strCache>
                <c:ptCount val="1"/>
                <c:pt idx="0">
                  <c:v>2021</c:v>
                </c:pt>
              </c:strCache>
            </c:strRef>
          </c:tx>
          <c:spPr>
            <a:ln w="3175">
              <a:solidFill>
                <a:srgbClr val="87712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'Gráf-08.2.1'!$A$3:$A$11</c:f>
              <c:strCache>
                <c:ptCount val="9"/>
                <c:pt idx="0">
                  <c:v>Fibras de algodón</c:v>
                </c:pt>
                <c:pt idx="1">
                  <c:v>Semilla de soja</c:v>
                </c:pt>
                <c:pt idx="2">
                  <c:v>Aceites de Soja</c:v>
                </c:pt>
                <c:pt idx="3">
                  <c:v>Harina de soja</c:v>
                </c:pt>
                <c:pt idx="4">
                  <c:v>Cereales</c:v>
                </c:pt>
                <c:pt idx="5">
                  <c:v>Carne</c:v>
                </c:pt>
                <c:pt idx="6">
                  <c:v>Madera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'Gráf-08.2.1'!$C$3:$C$11</c:f>
              <c:numCache>
                <c:formatCode>_(* #,##0_);_(* \(#,##0\);_(* "-"??_);_(@_)</c:formatCode>
                <c:ptCount val="9"/>
                <c:pt idx="0">
                  <c:v>9068.8469999999998</c:v>
                </c:pt>
                <c:pt idx="1">
                  <c:v>2975124.1060000001</c:v>
                </c:pt>
                <c:pt idx="2">
                  <c:v>621353.65399999998</c:v>
                </c:pt>
                <c:pt idx="3">
                  <c:v>764201.3870000001</c:v>
                </c:pt>
                <c:pt idx="4">
                  <c:v>772103.94299999997</c:v>
                </c:pt>
                <c:pt idx="5">
                  <c:v>1655761.0839999998</c:v>
                </c:pt>
                <c:pt idx="6">
                  <c:v>84056.063999999998</c:v>
                </c:pt>
                <c:pt idx="7">
                  <c:v>1629354.2180000001</c:v>
                </c:pt>
                <c:pt idx="8">
                  <c:v>2059946.5579999997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B83-432F-AA54-1F6197446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70528"/>
        <c:axId val="120972992"/>
      </c:lineChart>
      <c:catAx>
        <c:axId val="12367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Productos</a:t>
                </a:r>
              </a:p>
            </c:rich>
          </c:tx>
          <c:layout>
            <c:manualLayout>
              <c:xMode val="edge"/>
              <c:yMode val="edge"/>
              <c:x val="0.48394391112069945"/>
              <c:y val="0.90458655424884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120972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9729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Miles de Dólares</a:t>
                </a:r>
              </a:p>
            </c:rich>
          </c:tx>
          <c:layout>
            <c:manualLayout>
              <c:xMode val="edge"/>
              <c:yMode val="edge"/>
              <c:x val="4.3380999788819492E-3"/>
              <c:y val="0.337972155464388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123670528"/>
        <c:crosses val="autoZero"/>
        <c:crossBetween val="between"/>
        <c:majorUnit val="300000"/>
      </c:valAx>
      <c:spPr>
        <a:solidFill>
          <a:srgbClr val="D7DAAD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421881853809372"/>
          <c:y val="0.95589613865551448"/>
          <c:w val="0.21976086322543043"/>
          <c:h val="3.911565189195316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+mn-lt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377952755905512" l="1.7716535433070868" r="1.5748031496063011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619125</xdr:colOff>
      <xdr:row>0</xdr:row>
      <xdr:rowOff>127000</xdr:rowOff>
    </xdr:from>
    <xdr:to>
      <xdr:col>16</xdr:col>
      <xdr:colOff>137584</xdr:colOff>
      <xdr:row>32</xdr:row>
      <xdr:rowOff>84139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78D002-E494-483F-915F-486D1CE29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0.16717</cdr:x>
      <cdr:y>0.00994</cdr:y>
    </cdr:from>
    <cdr:to>
      <cdr:x>0.87635</cdr:x>
      <cdr:y>0.11657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62375" y="54028"/>
          <a:ext cx="4931106" cy="579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1500">
              <a:effectLst/>
              <a:latin typeface="+mn-lt"/>
              <a:ea typeface="+mn-ea"/>
              <a:cs typeface="+mn-cs"/>
            </a:rPr>
            <a:t>Exportaciones registradas por productos (miles de dólares). Periodo 2020-2021</a:t>
          </a:r>
        </a:p>
      </cdr:txBody>
    </cdr:sp>
  </cdr:relSizeAnchor>
  <cdr:relSizeAnchor xmlns:cdr="http://schemas.openxmlformats.org/drawingml/2006/chartDrawing">
    <cdr:from>
      <cdr:x>0.03295</cdr:x>
      <cdr:y>0.92833</cdr:y>
    </cdr:from>
    <cdr:to>
      <cdr:x>0.17403</cdr:x>
      <cdr:y>0.97667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4423" y="5305425"/>
          <a:ext cx="1003827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8.2.1.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CP%20para%20correcciones,%20export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.1"/>
      <sheetName val="8.2.1 (2)"/>
      <sheetName val="Gráf-08.2.1"/>
      <sheetName val="Gráf-08.2.1 (2)"/>
      <sheetName val="8.2.2"/>
      <sheetName val="8.2.2 (2)"/>
      <sheetName val="8.2.9..."/>
      <sheetName val="8.2.9"/>
    </sheetNames>
    <sheetDataSet>
      <sheetData sheetId="0"/>
      <sheetData sheetId="1"/>
      <sheetData sheetId="2">
        <row r="2">
          <cell r="B2">
            <v>2020</v>
          </cell>
          <cell r="C2">
            <v>2021</v>
          </cell>
        </row>
        <row r="3">
          <cell r="A3" t="str">
            <v>Fibras de algodón</v>
          </cell>
          <cell r="B3">
            <v>5130.4930000000004</v>
          </cell>
          <cell r="C3">
            <v>9068.8469999999998</v>
          </cell>
        </row>
        <row r="4">
          <cell r="A4" t="str">
            <v>Semilla de soja</v>
          </cell>
          <cell r="B4">
            <v>2146549.9459999995</v>
          </cell>
          <cell r="C4">
            <v>2975124.1060000001</v>
          </cell>
        </row>
        <row r="5">
          <cell r="A5" t="str">
            <v>Aceites de Soja</v>
          </cell>
          <cell r="B5">
            <v>416786.64600000001</v>
          </cell>
          <cell r="C5">
            <v>621353.65399999998</v>
          </cell>
        </row>
        <row r="6">
          <cell r="A6" t="str">
            <v>Harina de soja</v>
          </cell>
          <cell r="B6">
            <v>682342.43099999998</v>
          </cell>
          <cell r="C6">
            <v>764201.3870000001</v>
          </cell>
        </row>
        <row r="7">
          <cell r="A7" t="str">
            <v>Cereales</v>
          </cell>
          <cell r="B7">
            <v>678291.56799999997</v>
          </cell>
          <cell r="C7">
            <v>772103.94299999997</v>
          </cell>
        </row>
        <row r="8">
          <cell r="A8" t="str">
            <v>Carne</v>
          </cell>
          <cell r="B8">
            <v>1185104.1300000001</v>
          </cell>
          <cell r="C8">
            <v>1655761.0839999998</v>
          </cell>
        </row>
        <row r="9">
          <cell r="A9" t="str">
            <v>Madera</v>
          </cell>
          <cell r="B9">
            <v>57867.353999999992</v>
          </cell>
          <cell r="C9">
            <v>84056.063999999998</v>
          </cell>
        </row>
        <row r="10">
          <cell r="A10" t="str">
            <v>Energía eléctrica</v>
          </cell>
          <cell r="B10">
            <v>1735721.112</v>
          </cell>
          <cell r="C10">
            <v>1629354.2180000001</v>
          </cell>
        </row>
        <row r="11">
          <cell r="A11" t="str">
            <v>Otros</v>
          </cell>
          <cell r="B11">
            <v>1610137.9040000001</v>
          </cell>
          <cell r="C11">
            <v>2059946.5579999997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8042-344B-4BCC-8A81-38B431FC3BDF}">
  <dimension ref="A1:V90"/>
  <sheetViews>
    <sheetView showGridLines="0" tabSelected="1" zoomScale="70" zoomScaleNormal="70" workbookViewId="0"/>
  </sheetViews>
  <sheetFormatPr baseColWidth="10" defaultRowHeight="15" x14ac:dyDescent="0.25"/>
  <cols>
    <col min="1" max="1" width="2.85546875" style="3" customWidth="1"/>
    <col min="2" max="2" width="20.28515625" style="2" customWidth="1"/>
    <col min="3" max="3" width="14.42578125" style="2" customWidth="1"/>
    <col min="4" max="4" width="12.7109375" style="2" customWidth="1"/>
    <col min="5" max="5" width="15.28515625" style="2" customWidth="1"/>
    <col min="6" max="8" width="12.7109375" style="2" customWidth="1"/>
    <col min="9" max="9" width="13" style="2" customWidth="1"/>
    <col min="10" max="10" width="12.7109375" style="2" customWidth="1"/>
    <col min="11" max="11" width="13.5703125" style="2" customWidth="1"/>
    <col min="12" max="12" width="13.140625" style="2" customWidth="1"/>
    <col min="13" max="22" width="11.42578125" style="74"/>
    <col min="23" max="16384" width="11.42578125" style="2"/>
  </cols>
  <sheetData>
    <row r="1" spans="1:13" x14ac:dyDescent="0.25">
      <c r="A1" s="1"/>
    </row>
    <row r="2" spans="1:13" x14ac:dyDescent="0.25">
      <c r="B2" s="2" t="s">
        <v>0</v>
      </c>
    </row>
    <row r="3" spans="1:13" ht="5.0999999999999996" customHeight="1" x14ac:dyDescent="0.25">
      <c r="B3" s="4"/>
    </row>
    <row r="4" spans="1:13" ht="12.75" x14ac:dyDescent="0.2">
      <c r="A4" s="2"/>
      <c r="B4" s="47" t="s">
        <v>1</v>
      </c>
      <c r="C4" s="50" t="s">
        <v>2</v>
      </c>
      <c r="D4" s="51" t="s">
        <v>3</v>
      </c>
      <c r="E4" s="51"/>
      <c r="F4" s="51"/>
      <c r="G4" s="51"/>
      <c r="H4" s="51"/>
      <c r="I4" s="51"/>
      <c r="J4" s="51"/>
      <c r="K4" s="51"/>
      <c r="L4" s="51"/>
    </row>
    <row r="5" spans="1:13" x14ac:dyDescent="0.25">
      <c r="B5" s="48"/>
      <c r="C5" s="50"/>
      <c r="D5" s="46" t="s">
        <v>4</v>
      </c>
      <c r="E5" s="46" t="s">
        <v>5</v>
      </c>
      <c r="F5" s="46" t="s">
        <v>6</v>
      </c>
      <c r="G5" s="44" t="s">
        <v>7</v>
      </c>
      <c r="H5" s="44" t="s">
        <v>8</v>
      </c>
      <c r="I5" s="46" t="s">
        <v>9</v>
      </c>
      <c r="J5" s="46" t="s">
        <v>10</v>
      </c>
      <c r="K5" s="44" t="s">
        <v>11</v>
      </c>
      <c r="L5" s="46" t="s">
        <v>12</v>
      </c>
    </row>
    <row r="6" spans="1:13" x14ac:dyDescent="0.25">
      <c r="B6" s="49"/>
      <c r="C6" s="50"/>
      <c r="D6" s="46"/>
      <c r="E6" s="46"/>
      <c r="F6" s="46"/>
      <c r="G6" s="45"/>
      <c r="H6" s="45"/>
      <c r="I6" s="46"/>
      <c r="J6" s="46"/>
      <c r="K6" s="45"/>
      <c r="L6" s="46"/>
    </row>
    <row r="7" spans="1:13" ht="5.0999999999999996" customHeight="1" x14ac:dyDescent="0.25">
      <c r="B7" s="5"/>
      <c r="C7" s="6"/>
      <c r="D7" s="7"/>
      <c r="E7" s="7"/>
      <c r="F7" s="7"/>
      <c r="G7" s="7"/>
      <c r="H7" s="7"/>
      <c r="I7" s="7"/>
      <c r="J7" s="7"/>
      <c r="K7" s="7"/>
      <c r="L7" s="7"/>
    </row>
    <row r="8" spans="1:13" ht="16.5" x14ac:dyDescent="0.25">
      <c r="B8" s="8" t="s">
        <v>13</v>
      </c>
      <c r="C8" s="9">
        <f t="shared" ref="C8:L8" si="0">SUM(C10:C21)</f>
        <v>8517931.5840000007</v>
      </c>
      <c r="D8" s="10">
        <f t="shared" si="0"/>
        <v>5130.4930000000004</v>
      </c>
      <c r="E8" s="10">
        <f t="shared" si="0"/>
        <v>2146549.9459999995</v>
      </c>
      <c r="F8" s="9">
        <f t="shared" si="0"/>
        <v>416786.64600000001</v>
      </c>
      <c r="G8" s="9">
        <f t="shared" si="0"/>
        <v>682342.43099999998</v>
      </c>
      <c r="H8" s="9">
        <f t="shared" si="0"/>
        <v>678291.56799999997</v>
      </c>
      <c r="I8" s="9">
        <f t="shared" si="0"/>
        <v>1185104.1300000001</v>
      </c>
      <c r="J8" s="10">
        <f t="shared" si="0"/>
        <v>57867.353999999992</v>
      </c>
      <c r="K8" s="9">
        <f t="shared" si="0"/>
        <v>1735721.112</v>
      </c>
      <c r="L8" s="9">
        <f t="shared" si="0"/>
        <v>1610137.9040000001</v>
      </c>
      <c r="M8" s="82"/>
    </row>
    <row r="9" spans="1:13" ht="5.0999999999999996" customHeight="1" x14ac:dyDescent="0.25">
      <c r="B9" s="11"/>
      <c r="C9" s="12"/>
      <c r="D9" s="13"/>
      <c r="E9" s="13"/>
      <c r="F9" s="14"/>
      <c r="G9" s="14"/>
      <c r="H9" s="14"/>
      <c r="I9" s="14"/>
      <c r="J9" s="13"/>
      <c r="K9" s="14"/>
      <c r="L9" s="14"/>
      <c r="M9" s="82"/>
    </row>
    <row r="10" spans="1:13" x14ac:dyDescent="0.25">
      <c r="B10" s="15" t="s">
        <v>14</v>
      </c>
      <c r="C10" s="16">
        <f t="shared" ref="C10:C21" si="1">SUM(D10:L10)</f>
        <v>487580.07799999998</v>
      </c>
      <c r="D10" s="16">
        <v>0</v>
      </c>
      <c r="E10" s="16">
        <v>40248.803</v>
      </c>
      <c r="F10" s="17">
        <v>18745.670999999998</v>
      </c>
      <c r="G10" s="17">
        <v>20051.445</v>
      </c>
      <c r="H10" s="17">
        <v>48254.271000000001</v>
      </c>
      <c r="I10" s="17">
        <v>97127.182000000001</v>
      </c>
      <c r="J10" s="16">
        <v>3989.8020000000001</v>
      </c>
      <c r="K10" s="17">
        <v>152507.685</v>
      </c>
      <c r="L10" s="17">
        <v>106655.21899999998</v>
      </c>
      <c r="M10" s="82"/>
    </row>
    <row r="11" spans="1:13" x14ac:dyDescent="0.25">
      <c r="B11" s="15" t="s">
        <v>15</v>
      </c>
      <c r="C11" s="16">
        <f t="shared" si="1"/>
        <v>703183.47900000005</v>
      </c>
      <c r="D11" s="16">
        <v>353.96600000000001</v>
      </c>
      <c r="E11" s="16">
        <v>260360.06400000001</v>
      </c>
      <c r="F11" s="17">
        <v>18546.848999999998</v>
      </c>
      <c r="G11" s="17">
        <v>23894.406999999999</v>
      </c>
      <c r="H11" s="17">
        <v>26732.519999999997</v>
      </c>
      <c r="I11" s="17">
        <v>85206.990999999995</v>
      </c>
      <c r="J11" s="16">
        <v>3720.3289999999997</v>
      </c>
      <c r="K11" s="17">
        <v>145386.34299999999</v>
      </c>
      <c r="L11" s="17">
        <v>138982.00999999998</v>
      </c>
      <c r="M11" s="82"/>
    </row>
    <row r="12" spans="1:13" x14ac:dyDescent="0.25">
      <c r="B12" s="15" t="s">
        <v>16</v>
      </c>
      <c r="C12" s="16">
        <f t="shared" si="1"/>
        <v>736991.73100000003</v>
      </c>
      <c r="D12" s="16">
        <v>0</v>
      </c>
      <c r="E12" s="16">
        <v>256801.18400000001</v>
      </c>
      <c r="F12" s="17">
        <v>30008.206999999999</v>
      </c>
      <c r="G12" s="17">
        <v>55181.322999999997</v>
      </c>
      <c r="H12" s="17">
        <v>45425.585999999996</v>
      </c>
      <c r="I12" s="17">
        <v>98821.923999999999</v>
      </c>
      <c r="J12" s="16">
        <v>3117.2269999999999</v>
      </c>
      <c r="K12" s="17">
        <v>135583.26699999999</v>
      </c>
      <c r="L12" s="17">
        <v>112053.01300000004</v>
      </c>
      <c r="M12" s="82"/>
    </row>
    <row r="13" spans="1:13" x14ac:dyDescent="0.25">
      <c r="B13" s="15" t="s">
        <v>17</v>
      </c>
      <c r="C13" s="16">
        <f t="shared" si="1"/>
        <v>578121.45099999988</v>
      </c>
      <c r="D13" s="16">
        <v>205.40799999999999</v>
      </c>
      <c r="E13" s="16">
        <v>208320.87700000001</v>
      </c>
      <c r="F13" s="17">
        <v>17078.806</v>
      </c>
      <c r="G13" s="17">
        <v>47471.783000000003</v>
      </c>
      <c r="H13" s="17">
        <v>25472.633000000002</v>
      </c>
      <c r="I13" s="17">
        <v>65020.491999999998</v>
      </c>
      <c r="J13" s="16">
        <v>3663.8090000000002</v>
      </c>
      <c r="K13" s="17">
        <v>133068.25899999999</v>
      </c>
      <c r="L13" s="17">
        <v>77819.383999999962</v>
      </c>
      <c r="M13" s="82"/>
    </row>
    <row r="14" spans="1:13" x14ac:dyDescent="0.25">
      <c r="B14" s="15" t="s">
        <v>18</v>
      </c>
      <c r="C14" s="16">
        <f t="shared" si="1"/>
        <v>684230.70400000003</v>
      </c>
      <c r="D14" s="16">
        <v>0</v>
      </c>
      <c r="E14" s="16">
        <v>235135.128</v>
      </c>
      <c r="F14" s="17">
        <v>44247.983</v>
      </c>
      <c r="G14" s="17">
        <v>53354.832999999999</v>
      </c>
      <c r="H14" s="17">
        <v>30635.121999999999</v>
      </c>
      <c r="I14" s="17">
        <v>78011.98</v>
      </c>
      <c r="J14" s="16">
        <v>2814.6910000000003</v>
      </c>
      <c r="K14" s="17">
        <v>150589.467</v>
      </c>
      <c r="L14" s="17">
        <v>89441.500000000087</v>
      </c>
      <c r="M14" s="82"/>
    </row>
    <row r="15" spans="1:13" x14ac:dyDescent="0.25">
      <c r="B15" s="15" t="s">
        <v>19</v>
      </c>
      <c r="C15" s="16">
        <f t="shared" si="1"/>
        <v>777202.90500000003</v>
      </c>
      <c r="D15" s="16">
        <v>0</v>
      </c>
      <c r="E15" s="16">
        <v>232625.23800000001</v>
      </c>
      <c r="F15" s="17">
        <v>31416.710999999999</v>
      </c>
      <c r="G15" s="17">
        <v>65416.235999999997</v>
      </c>
      <c r="H15" s="17">
        <v>49506.422999999995</v>
      </c>
      <c r="I15" s="17">
        <v>100455.474</v>
      </c>
      <c r="J15" s="16">
        <v>5785.6129999999994</v>
      </c>
      <c r="K15" s="17">
        <v>151918.17000000001</v>
      </c>
      <c r="L15" s="17">
        <v>140079.03999999998</v>
      </c>
      <c r="M15" s="82"/>
    </row>
    <row r="16" spans="1:13" x14ac:dyDescent="0.25">
      <c r="B16" s="15" t="s">
        <v>20</v>
      </c>
      <c r="C16" s="16">
        <f t="shared" si="1"/>
        <v>872699.10300000012</v>
      </c>
      <c r="D16" s="16">
        <v>287.17099999999999</v>
      </c>
      <c r="E16" s="16">
        <v>255756.08199999999</v>
      </c>
      <c r="F16" s="17">
        <v>46730.046999999999</v>
      </c>
      <c r="G16" s="17">
        <v>85519.248000000007</v>
      </c>
      <c r="H16" s="17">
        <v>61246.842999999993</v>
      </c>
      <c r="I16" s="17">
        <v>104017.35800000001</v>
      </c>
      <c r="J16" s="16">
        <v>5446.643</v>
      </c>
      <c r="K16" s="17">
        <v>155611.375</v>
      </c>
      <c r="L16" s="17">
        <v>158084.33600000007</v>
      </c>
      <c r="M16" s="82"/>
    </row>
    <row r="17" spans="2:13" x14ac:dyDescent="0.25">
      <c r="B17" s="15" t="s">
        <v>21</v>
      </c>
      <c r="C17" s="16">
        <f t="shared" si="1"/>
        <v>715205.48600000003</v>
      </c>
      <c r="D17" s="16">
        <v>536.12099999999998</v>
      </c>
      <c r="E17" s="16">
        <v>148369.399</v>
      </c>
      <c r="F17" s="17">
        <v>42053.93</v>
      </c>
      <c r="G17" s="17">
        <v>76268.433999999994</v>
      </c>
      <c r="H17" s="17">
        <v>52064.019</v>
      </c>
      <c r="I17" s="17">
        <v>92771.377999999997</v>
      </c>
      <c r="J17" s="16">
        <v>5455.0550000000003</v>
      </c>
      <c r="K17" s="17">
        <v>158274.97399999999</v>
      </c>
      <c r="L17" s="17">
        <v>139412.17599999998</v>
      </c>
      <c r="M17" s="82"/>
    </row>
    <row r="18" spans="2:13" x14ac:dyDescent="0.25">
      <c r="B18" s="15" t="s">
        <v>22</v>
      </c>
      <c r="C18" s="16">
        <f t="shared" si="1"/>
        <v>773295.83700000006</v>
      </c>
      <c r="D18" s="16">
        <v>500.24599999999998</v>
      </c>
      <c r="E18" s="16">
        <v>183024.52799999999</v>
      </c>
      <c r="F18" s="17">
        <v>57838.495000000003</v>
      </c>
      <c r="G18" s="17">
        <v>64876.775000000001</v>
      </c>
      <c r="H18" s="17">
        <v>66976.322</v>
      </c>
      <c r="I18" s="17">
        <v>97204.440999999992</v>
      </c>
      <c r="J18" s="16">
        <v>4538.4399999999996</v>
      </c>
      <c r="K18" s="17">
        <v>154497.633</v>
      </c>
      <c r="L18" s="17">
        <v>143838.95700000011</v>
      </c>
      <c r="M18" s="82"/>
    </row>
    <row r="19" spans="2:13" x14ac:dyDescent="0.25">
      <c r="B19" s="15" t="s">
        <v>23</v>
      </c>
      <c r="C19" s="16">
        <f t="shared" si="1"/>
        <v>788860.72200000007</v>
      </c>
      <c r="D19" s="16">
        <v>1083.115</v>
      </c>
      <c r="E19" s="16">
        <v>161686.37599999999</v>
      </c>
      <c r="F19" s="17">
        <v>38588.722000000002</v>
      </c>
      <c r="G19" s="17">
        <v>75549.240999999995</v>
      </c>
      <c r="H19" s="17">
        <v>97066.612000000008</v>
      </c>
      <c r="I19" s="17">
        <v>121578.34600000001</v>
      </c>
      <c r="J19" s="16">
        <v>4658.1890000000003</v>
      </c>
      <c r="K19" s="17">
        <v>138303.64499999999</v>
      </c>
      <c r="L19" s="17">
        <v>150346.476</v>
      </c>
      <c r="M19" s="82"/>
    </row>
    <row r="20" spans="2:13" x14ac:dyDescent="0.25">
      <c r="B20" s="15" t="s">
        <v>24</v>
      </c>
      <c r="C20" s="16">
        <f t="shared" si="1"/>
        <v>722488.45499999984</v>
      </c>
      <c r="D20" s="16">
        <v>1229.5709999999999</v>
      </c>
      <c r="E20" s="16">
        <v>87893.697</v>
      </c>
      <c r="F20" s="17">
        <v>40819.093000000001</v>
      </c>
      <c r="G20" s="17">
        <v>50710.25</v>
      </c>
      <c r="H20" s="17">
        <v>108394.772</v>
      </c>
      <c r="I20" s="17">
        <v>121412.58199999999</v>
      </c>
      <c r="J20" s="16">
        <v>7189.6610000000001</v>
      </c>
      <c r="K20" s="17">
        <v>134089.20199999999</v>
      </c>
      <c r="L20" s="17">
        <v>170749.62699999989</v>
      </c>
      <c r="M20" s="82"/>
    </row>
    <row r="21" spans="2:13" x14ac:dyDescent="0.25">
      <c r="B21" s="15" t="s">
        <v>25</v>
      </c>
      <c r="C21" s="16">
        <f t="shared" si="1"/>
        <v>678071.63300000003</v>
      </c>
      <c r="D21" s="16">
        <v>934.89499999999998</v>
      </c>
      <c r="E21" s="16">
        <v>76328.570000000007</v>
      </c>
      <c r="F21" s="17">
        <v>30712.132000000001</v>
      </c>
      <c r="G21" s="17">
        <v>64048.455999999998</v>
      </c>
      <c r="H21" s="17">
        <v>66516.444999999992</v>
      </c>
      <c r="I21" s="17">
        <v>123475.982</v>
      </c>
      <c r="J21" s="16">
        <v>7487.8950000000004</v>
      </c>
      <c r="K21" s="17">
        <v>125891.092</v>
      </c>
      <c r="L21" s="17">
        <v>182676.166</v>
      </c>
      <c r="M21" s="82"/>
    </row>
    <row r="22" spans="2:13" ht="4.5" customHeight="1" x14ac:dyDescent="0.25">
      <c r="B22" s="18"/>
      <c r="C22" s="13"/>
      <c r="D22" s="19"/>
      <c r="E22" s="19"/>
      <c r="F22" s="20"/>
      <c r="G22" s="20"/>
      <c r="H22" s="20"/>
      <c r="I22" s="20"/>
      <c r="J22" s="19"/>
      <c r="K22" s="20"/>
      <c r="L22" s="20"/>
      <c r="M22" s="82"/>
    </row>
    <row r="23" spans="2:13" ht="16.5" x14ac:dyDescent="0.25">
      <c r="B23" s="8" t="s">
        <v>26</v>
      </c>
      <c r="C23" s="9">
        <f t="shared" ref="C23:L23" si="2">SUM(C25:C36)</f>
        <v>10570969.860999998</v>
      </c>
      <c r="D23" s="10">
        <f t="shared" si="2"/>
        <v>9068.8469999999998</v>
      </c>
      <c r="E23" s="10">
        <f t="shared" si="2"/>
        <v>2975124.1060000001</v>
      </c>
      <c r="F23" s="9">
        <f t="shared" si="2"/>
        <v>621353.65399999998</v>
      </c>
      <c r="G23" s="9">
        <f t="shared" si="2"/>
        <v>764201.3870000001</v>
      </c>
      <c r="H23" s="9">
        <f t="shared" si="2"/>
        <v>772103.94299999997</v>
      </c>
      <c r="I23" s="9">
        <f t="shared" si="2"/>
        <v>1655761.0839999998</v>
      </c>
      <c r="J23" s="10">
        <f t="shared" si="2"/>
        <v>84056.063999999998</v>
      </c>
      <c r="K23" s="9">
        <f t="shared" si="2"/>
        <v>1629354.2180000001</v>
      </c>
      <c r="L23" s="9">
        <f t="shared" si="2"/>
        <v>2059946.5579999997</v>
      </c>
      <c r="M23" s="82"/>
    </row>
    <row r="24" spans="2:13" ht="5.0999999999999996" customHeight="1" x14ac:dyDescent="0.25">
      <c r="B24" s="11"/>
      <c r="C24" s="12"/>
      <c r="D24" s="13"/>
      <c r="E24" s="13"/>
      <c r="F24" s="14"/>
      <c r="G24" s="14"/>
      <c r="H24" s="14"/>
      <c r="I24" s="14"/>
      <c r="J24" s="13"/>
      <c r="K24" s="14"/>
      <c r="L24" s="14"/>
      <c r="M24" s="82"/>
    </row>
    <row r="25" spans="2:13" x14ac:dyDescent="0.25">
      <c r="B25" s="15" t="s">
        <v>14</v>
      </c>
      <c r="C25" s="16">
        <f t="shared" ref="C25:C36" si="3">SUM(D25:L25)</f>
        <v>543955.4929999999</v>
      </c>
      <c r="D25" s="16">
        <v>319.334</v>
      </c>
      <c r="E25" s="16">
        <v>15361.221</v>
      </c>
      <c r="F25" s="17">
        <v>25015.796999999999</v>
      </c>
      <c r="G25" s="17">
        <v>56628.508000000002</v>
      </c>
      <c r="H25" s="17">
        <v>98126.781000000003</v>
      </c>
      <c r="I25" s="17">
        <v>89795.209000000003</v>
      </c>
      <c r="J25" s="16">
        <v>3792.701</v>
      </c>
      <c r="K25" s="17">
        <v>133243.432</v>
      </c>
      <c r="L25" s="17">
        <v>121672.50999999989</v>
      </c>
      <c r="M25" s="82"/>
    </row>
    <row r="26" spans="2:13" x14ac:dyDescent="0.25">
      <c r="B26" s="15" t="s">
        <v>15</v>
      </c>
      <c r="C26" s="16">
        <f t="shared" si="3"/>
        <v>558430.79999999993</v>
      </c>
      <c r="D26" s="16">
        <v>426.23599999999999</v>
      </c>
      <c r="E26" s="16">
        <v>21703.796999999999</v>
      </c>
      <c r="F26" s="17">
        <v>11977.717000000001</v>
      </c>
      <c r="G26" s="17">
        <v>23261.830999999998</v>
      </c>
      <c r="H26" s="17">
        <v>74158.148000000001</v>
      </c>
      <c r="I26" s="17">
        <v>113427.852</v>
      </c>
      <c r="J26" s="16">
        <v>5910.8980000000001</v>
      </c>
      <c r="K26" s="17">
        <v>153400.715</v>
      </c>
      <c r="L26" s="17">
        <v>154163.60599999994</v>
      </c>
      <c r="M26" s="82"/>
    </row>
    <row r="27" spans="2:13" x14ac:dyDescent="0.25">
      <c r="B27" s="15" t="s">
        <v>16</v>
      </c>
      <c r="C27" s="16">
        <f t="shared" si="3"/>
        <v>1192735.6440000001</v>
      </c>
      <c r="D27" s="16">
        <v>184.012</v>
      </c>
      <c r="E27" s="16">
        <v>578437.78700000001</v>
      </c>
      <c r="F27" s="17">
        <v>36136.129000000001</v>
      </c>
      <c r="G27" s="17">
        <v>55078.642999999996</v>
      </c>
      <c r="H27" s="17">
        <v>50152.527000000002</v>
      </c>
      <c r="I27" s="17">
        <v>152280.26999999999</v>
      </c>
      <c r="J27" s="16">
        <v>6977.7489999999998</v>
      </c>
      <c r="K27" s="17">
        <v>138043.85200000001</v>
      </c>
      <c r="L27" s="17">
        <v>175444.67500000005</v>
      </c>
      <c r="M27" s="82"/>
    </row>
    <row r="28" spans="2:13" x14ac:dyDescent="0.25">
      <c r="B28" s="15" t="s">
        <v>17</v>
      </c>
      <c r="C28" s="16">
        <f t="shared" si="3"/>
        <v>936743.29399999999</v>
      </c>
      <c r="D28" s="16">
        <v>0</v>
      </c>
      <c r="E28" s="16">
        <v>333357.484</v>
      </c>
      <c r="F28" s="17">
        <v>36241.499000000003</v>
      </c>
      <c r="G28" s="17">
        <v>61750.417000000001</v>
      </c>
      <c r="H28" s="17">
        <v>58787.81</v>
      </c>
      <c r="I28" s="17">
        <v>145772.76699999999</v>
      </c>
      <c r="J28" s="16">
        <v>7054.6940000000004</v>
      </c>
      <c r="K28" s="17">
        <v>131431.18</v>
      </c>
      <c r="L28" s="17">
        <v>162347.44300000003</v>
      </c>
      <c r="M28" s="82"/>
    </row>
    <row r="29" spans="2:13" x14ac:dyDescent="0.25">
      <c r="B29" s="15" t="s">
        <v>18</v>
      </c>
      <c r="C29" s="16">
        <f t="shared" si="3"/>
        <v>1001751.157</v>
      </c>
      <c r="D29" s="16">
        <v>172.07499999999999</v>
      </c>
      <c r="E29" s="16">
        <v>339603.26500000001</v>
      </c>
      <c r="F29" s="17">
        <v>51010.09</v>
      </c>
      <c r="G29" s="17">
        <v>76684.014999999999</v>
      </c>
      <c r="H29" s="17">
        <v>55988.490999999995</v>
      </c>
      <c r="I29" s="17">
        <v>151725.44200000001</v>
      </c>
      <c r="J29" s="16">
        <v>7291.6109999999999</v>
      </c>
      <c r="K29" s="17">
        <v>143418.19899999999</v>
      </c>
      <c r="L29" s="17">
        <v>175857.9689999999</v>
      </c>
      <c r="M29" s="82"/>
    </row>
    <row r="30" spans="2:13" x14ac:dyDescent="0.25">
      <c r="B30" s="15" t="s">
        <v>19</v>
      </c>
      <c r="C30" s="16">
        <f t="shared" si="3"/>
        <v>1064101.7379999999</v>
      </c>
      <c r="D30" s="16">
        <v>0</v>
      </c>
      <c r="E30" s="16">
        <v>370054.05699999997</v>
      </c>
      <c r="F30" s="17">
        <v>66269.324999999997</v>
      </c>
      <c r="G30" s="17">
        <v>97227.718999999997</v>
      </c>
      <c r="H30" s="17">
        <v>40000.764000000003</v>
      </c>
      <c r="I30" s="17">
        <v>175905.492</v>
      </c>
      <c r="J30" s="16">
        <v>8747.25</v>
      </c>
      <c r="K30" s="17">
        <v>134142.054</v>
      </c>
      <c r="L30" s="17">
        <v>171755.0769999999</v>
      </c>
      <c r="M30" s="82"/>
    </row>
    <row r="31" spans="2:13" x14ac:dyDescent="0.25">
      <c r="B31" s="15" t="s">
        <v>20</v>
      </c>
      <c r="C31" s="16">
        <f t="shared" si="3"/>
        <v>1122758.7780000002</v>
      </c>
      <c r="D31" s="16">
        <v>1085.954</v>
      </c>
      <c r="E31" s="16">
        <v>429067.67099999997</v>
      </c>
      <c r="F31" s="17">
        <v>61118.981</v>
      </c>
      <c r="G31" s="17">
        <v>85150.11</v>
      </c>
      <c r="H31" s="17">
        <v>52068.904999999999</v>
      </c>
      <c r="I31" s="17">
        <v>188353.93299999999</v>
      </c>
      <c r="J31" s="16">
        <v>7757.5259999999998</v>
      </c>
      <c r="K31" s="17">
        <v>131014.33900000001</v>
      </c>
      <c r="L31" s="17">
        <v>167141.35900000017</v>
      </c>
      <c r="M31" s="82"/>
    </row>
    <row r="32" spans="2:13" x14ac:dyDescent="0.25">
      <c r="B32" s="15" t="s">
        <v>21</v>
      </c>
      <c r="C32" s="16">
        <f t="shared" si="3"/>
        <v>885426.15800000005</v>
      </c>
      <c r="D32" s="16">
        <v>2026</v>
      </c>
      <c r="E32" s="16">
        <v>250693.552</v>
      </c>
      <c r="F32" s="17">
        <v>29782.569</v>
      </c>
      <c r="G32" s="17">
        <v>62964.552000000003</v>
      </c>
      <c r="H32" s="17">
        <v>65299.184999999998</v>
      </c>
      <c r="I32" s="17">
        <v>171277.72099999999</v>
      </c>
      <c r="J32" s="16">
        <v>6820.3180000000002</v>
      </c>
      <c r="K32" s="17">
        <v>129984.572</v>
      </c>
      <c r="L32" s="17">
        <v>166577.68899999995</v>
      </c>
      <c r="M32" s="82"/>
    </row>
    <row r="33" spans="1:22" x14ac:dyDescent="0.25">
      <c r="B33" s="15" t="s">
        <v>22</v>
      </c>
      <c r="C33" s="16">
        <f t="shared" si="3"/>
        <v>861988.53399999987</v>
      </c>
      <c r="D33" s="16">
        <v>465.60599999999999</v>
      </c>
      <c r="E33" s="16">
        <v>252761.08199999999</v>
      </c>
      <c r="F33" s="17">
        <v>62798.046999999999</v>
      </c>
      <c r="G33" s="17">
        <v>35833.324000000001</v>
      </c>
      <c r="H33" s="17">
        <v>75655.641000000003</v>
      </c>
      <c r="I33" s="17">
        <v>133151.791</v>
      </c>
      <c r="J33" s="16">
        <v>7223.7870000000003</v>
      </c>
      <c r="K33" s="17">
        <v>134144.68299999999</v>
      </c>
      <c r="L33" s="17">
        <v>159954.57299999989</v>
      </c>
      <c r="M33" s="82"/>
    </row>
    <row r="34" spans="1:22" x14ac:dyDescent="0.25">
      <c r="B34" s="15" t="s">
        <v>23</v>
      </c>
      <c r="C34" s="16">
        <f t="shared" si="3"/>
        <v>888381.33699999994</v>
      </c>
      <c r="D34" s="16">
        <v>1104.9970000000001</v>
      </c>
      <c r="E34" s="16">
        <v>157561.008</v>
      </c>
      <c r="F34" s="17">
        <v>98371.877999999997</v>
      </c>
      <c r="G34" s="17">
        <v>82369.501000000004</v>
      </c>
      <c r="H34" s="17">
        <v>82163.534</v>
      </c>
      <c r="I34" s="17">
        <v>127947.357</v>
      </c>
      <c r="J34" s="16">
        <v>6731.5259999999998</v>
      </c>
      <c r="K34" s="17">
        <v>143665.54</v>
      </c>
      <c r="L34" s="17">
        <v>188465.9959999999</v>
      </c>
      <c r="M34" s="82"/>
    </row>
    <row r="35" spans="1:22" x14ac:dyDescent="0.25">
      <c r="B35" s="15" t="s">
        <v>24</v>
      </c>
      <c r="C35" s="16">
        <f t="shared" si="3"/>
        <v>851214.28</v>
      </c>
      <c r="D35" s="16">
        <v>1961.307</v>
      </c>
      <c r="E35" s="16">
        <v>156099.236</v>
      </c>
      <c r="F35" s="17">
        <v>86366.263999999996</v>
      </c>
      <c r="G35" s="17">
        <v>63769.035000000003</v>
      </c>
      <c r="H35" s="17">
        <v>78148.771999999997</v>
      </c>
      <c r="I35" s="17">
        <v>99504.12</v>
      </c>
      <c r="J35" s="16">
        <v>9866.9930000000004</v>
      </c>
      <c r="K35" s="17">
        <v>138664.152</v>
      </c>
      <c r="L35" s="17">
        <v>216834.40100000001</v>
      </c>
      <c r="M35" s="82"/>
    </row>
    <row r="36" spans="1:22" x14ac:dyDescent="0.25">
      <c r="B36" s="15" t="s">
        <v>25</v>
      </c>
      <c r="C36" s="16">
        <f t="shared" si="3"/>
        <v>663482.64800000004</v>
      </c>
      <c r="D36" s="16">
        <v>1323.326</v>
      </c>
      <c r="E36" s="16">
        <v>70423.945999999996</v>
      </c>
      <c r="F36" s="17">
        <v>56265.358</v>
      </c>
      <c r="G36" s="17">
        <v>63483.732000000004</v>
      </c>
      <c r="H36" s="17">
        <v>41553.384999999995</v>
      </c>
      <c r="I36" s="17">
        <v>106619.13</v>
      </c>
      <c r="J36" s="16">
        <v>5881.0110000000004</v>
      </c>
      <c r="K36" s="17">
        <v>118201.5</v>
      </c>
      <c r="L36" s="17">
        <v>199731.26000000007</v>
      </c>
      <c r="M36" s="82"/>
    </row>
    <row r="37" spans="1:22" ht="5.0999999999999996" customHeight="1" thickBot="1" x14ac:dyDescent="0.3">
      <c r="B37" s="21"/>
      <c r="C37" s="22"/>
      <c r="D37" s="23"/>
      <c r="E37" s="24"/>
      <c r="F37" s="23"/>
      <c r="G37" s="23"/>
      <c r="H37" s="23"/>
      <c r="I37" s="23"/>
      <c r="J37" s="23"/>
      <c r="K37" s="23"/>
      <c r="L37" s="23"/>
      <c r="M37" s="82"/>
    </row>
    <row r="38" spans="1:22" ht="5.0999999999999996" customHeight="1" x14ac:dyDescent="0.25">
      <c r="B38" s="25"/>
      <c r="C38" s="26"/>
      <c r="D38" s="27"/>
      <c r="E38" s="28"/>
      <c r="F38" s="27"/>
      <c r="G38" s="27"/>
      <c r="H38" s="27"/>
      <c r="I38" s="27"/>
      <c r="J38" s="27"/>
      <c r="K38" s="27"/>
      <c r="L38" s="27"/>
      <c r="M38" s="82"/>
    </row>
    <row r="39" spans="1:22" s="34" customFormat="1" ht="12" x14ac:dyDescent="0.2">
      <c r="A39" s="29"/>
      <c r="B39" s="30" t="s">
        <v>27</v>
      </c>
      <c r="C39" s="31"/>
      <c r="D39" s="32"/>
      <c r="E39" s="33"/>
      <c r="F39" s="32"/>
      <c r="G39" s="32"/>
      <c r="H39" s="32"/>
      <c r="I39" s="32"/>
      <c r="J39" s="32"/>
      <c r="K39" s="32"/>
      <c r="L39" s="32"/>
      <c r="M39" s="40"/>
      <c r="N39" s="83"/>
      <c r="O39" s="83"/>
      <c r="P39" s="83"/>
      <c r="Q39" s="83"/>
      <c r="R39" s="83"/>
      <c r="S39" s="83"/>
      <c r="T39" s="83"/>
      <c r="U39" s="83"/>
      <c r="V39" s="83"/>
    </row>
    <row r="40" spans="1:22" s="34" customFormat="1" ht="12" x14ac:dyDescent="0.2">
      <c r="A40" s="29"/>
      <c r="B40" s="30" t="s">
        <v>28</v>
      </c>
      <c r="C40" s="31"/>
      <c r="D40" s="32"/>
      <c r="E40" s="33"/>
      <c r="F40" s="32"/>
      <c r="G40" s="32"/>
      <c r="H40" s="32"/>
      <c r="I40" s="32"/>
      <c r="J40" s="32"/>
      <c r="K40" s="32"/>
      <c r="L40" s="32"/>
      <c r="M40" s="40"/>
      <c r="N40" s="83"/>
      <c r="O40" s="83"/>
      <c r="P40" s="83"/>
      <c r="Q40" s="83"/>
      <c r="R40" s="83"/>
      <c r="S40" s="83"/>
      <c r="T40" s="83"/>
      <c r="U40" s="83"/>
      <c r="V40" s="83"/>
    </row>
    <row r="41" spans="1:22" s="34" customFormat="1" ht="12" x14ac:dyDescent="0.2">
      <c r="A41" s="29"/>
      <c r="B41" s="30" t="s">
        <v>29</v>
      </c>
      <c r="C41" s="31"/>
      <c r="D41" s="32"/>
      <c r="E41" s="33"/>
      <c r="F41" s="32"/>
      <c r="G41" s="32"/>
      <c r="H41" s="32"/>
      <c r="I41" s="32"/>
      <c r="J41" s="32"/>
      <c r="K41" s="32"/>
      <c r="L41" s="32"/>
      <c r="M41" s="40"/>
      <c r="N41" s="83"/>
      <c r="O41" s="83"/>
      <c r="P41" s="83"/>
      <c r="Q41" s="83"/>
      <c r="R41" s="83"/>
      <c r="S41" s="83"/>
      <c r="T41" s="83"/>
      <c r="U41" s="83"/>
      <c r="V41" s="83"/>
    </row>
    <row r="42" spans="1:22" s="34" customFormat="1" ht="12" x14ac:dyDescent="0.2">
      <c r="A42" s="29"/>
      <c r="B42" s="35" t="s">
        <v>30</v>
      </c>
      <c r="C42" s="31"/>
      <c r="D42" s="32"/>
      <c r="E42" s="33"/>
      <c r="F42" s="32"/>
      <c r="G42" s="32"/>
      <c r="H42" s="32"/>
      <c r="I42" s="32"/>
      <c r="J42" s="32"/>
      <c r="K42" s="32"/>
      <c r="L42" s="32"/>
      <c r="M42" s="40"/>
      <c r="N42" s="83"/>
      <c r="O42" s="83"/>
      <c r="P42" s="83"/>
      <c r="Q42" s="83"/>
      <c r="R42" s="83"/>
      <c r="S42" s="83"/>
      <c r="T42" s="83"/>
      <c r="U42" s="83"/>
      <c r="V42" s="83"/>
    </row>
    <row r="43" spans="1:22" s="34" customFormat="1" ht="5.0999999999999996" customHeight="1" x14ac:dyDescent="0.2">
      <c r="A43" s="29"/>
      <c r="B43" s="36"/>
      <c r="C43" s="37"/>
      <c r="D43" s="38"/>
      <c r="E43" s="39"/>
      <c r="F43" s="38"/>
      <c r="G43" s="38"/>
      <c r="H43" s="38"/>
      <c r="K43" s="38"/>
      <c r="L43" s="38"/>
      <c r="M43" s="40"/>
      <c r="N43" s="83"/>
      <c r="O43" s="83"/>
      <c r="P43" s="83"/>
      <c r="Q43" s="83"/>
      <c r="R43" s="83"/>
      <c r="S43" s="83"/>
      <c r="T43" s="83"/>
      <c r="U43" s="83"/>
      <c r="V43" s="83"/>
    </row>
    <row r="44" spans="1:22" s="34" customFormat="1" ht="12" x14ac:dyDescent="0.2">
      <c r="A44" s="29"/>
      <c r="B44" s="41" t="s">
        <v>31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84"/>
      <c r="N44" s="83"/>
      <c r="O44" s="83"/>
      <c r="P44" s="83"/>
      <c r="Q44" s="83"/>
      <c r="R44" s="83"/>
      <c r="S44" s="83"/>
      <c r="T44" s="83"/>
      <c r="U44" s="83"/>
      <c r="V44" s="83"/>
    </row>
    <row r="45" spans="1:22" s="74" customFormat="1" x14ac:dyDescent="0.25">
      <c r="A45" s="72"/>
      <c r="B45" s="73"/>
      <c r="D45" s="43"/>
      <c r="E45" s="75"/>
      <c r="F45" s="75"/>
      <c r="G45" s="75"/>
      <c r="H45" s="75"/>
      <c r="I45" s="42"/>
      <c r="J45" s="75"/>
      <c r="K45" s="75"/>
      <c r="L45" s="75"/>
      <c r="M45" s="75"/>
    </row>
    <row r="46" spans="1:22" s="74" customFormat="1" x14ac:dyDescent="0.25">
      <c r="A46" s="72"/>
      <c r="B46" s="76"/>
      <c r="D46" s="43"/>
      <c r="E46" s="77"/>
      <c r="F46" s="78"/>
      <c r="G46" s="77"/>
      <c r="H46" s="77"/>
      <c r="I46" s="43"/>
      <c r="J46" s="77"/>
      <c r="K46" s="77"/>
      <c r="L46" s="79"/>
      <c r="M46" s="75"/>
    </row>
    <row r="47" spans="1:22" s="74" customFormat="1" x14ac:dyDescent="0.25">
      <c r="A47" s="72"/>
      <c r="D47" s="43"/>
      <c r="E47" s="79"/>
      <c r="F47" s="79"/>
      <c r="G47" s="79"/>
      <c r="H47" s="79"/>
      <c r="I47" s="79"/>
      <c r="J47" s="79"/>
      <c r="K47" s="79"/>
      <c r="L47" s="79"/>
    </row>
    <row r="48" spans="1:22" s="74" customFormat="1" x14ac:dyDescent="0.25">
      <c r="A48" s="7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1:12" s="74" customFormat="1" x14ac:dyDescent="0.25">
      <c r="A49" s="7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</row>
    <row r="50" spans="1:12" s="74" customFormat="1" x14ac:dyDescent="0.25">
      <c r="A50" s="7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spans="1:12" s="74" customFormat="1" x14ac:dyDescent="0.25">
      <c r="A51" s="72"/>
      <c r="B51" s="81"/>
    </row>
    <row r="52" spans="1:12" s="74" customFormat="1" x14ac:dyDescent="0.25">
      <c r="A52" s="72"/>
    </row>
    <row r="53" spans="1:12" s="74" customFormat="1" x14ac:dyDescent="0.25">
      <c r="A53" s="72"/>
    </row>
    <row r="54" spans="1:12" s="74" customFormat="1" x14ac:dyDescent="0.25">
      <c r="A54" s="72"/>
    </row>
    <row r="55" spans="1:12" s="74" customFormat="1" x14ac:dyDescent="0.25">
      <c r="A55" s="72"/>
    </row>
    <row r="56" spans="1:12" s="74" customFormat="1" x14ac:dyDescent="0.25">
      <c r="A56" s="72"/>
    </row>
    <row r="57" spans="1:12" s="74" customFormat="1" x14ac:dyDescent="0.25">
      <c r="A57" s="72"/>
    </row>
    <row r="58" spans="1:12" s="74" customFormat="1" x14ac:dyDescent="0.25">
      <c r="A58" s="72"/>
    </row>
    <row r="59" spans="1:12" s="74" customFormat="1" x14ac:dyDescent="0.25">
      <c r="A59" s="72"/>
    </row>
    <row r="60" spans="1:12" s="74" customFormat="1" x14ac:dyDescent="0.25">
      <c r="A60" s="72"/>
    </row>
    <row r="61" spans="1:12" s="74" customFormat="1" x14ac:dyDescent="0.25">
      <c r="A61" s="72"/>
    </row>
    <row r="62" spans="1:12" s="74" customFormat="1" x14ac:dyDescent="0.25">
      <c r="A62" s="72"/>
    </row>
    <row r="63" spans="1:12" s="74" customFormat="1" x14ac:dyDescent="0.25">
      <c r="A63" s="72"/>
    </row>
    <row r="64" spans="1:12" s="74" customFormat="1" x14ac:dyDescent="0.25">
      <c r="A64" s="72"/>
    </row>
    <row r="65" spans="1:1" s="74" customFormat="1" x14ac:dyDescent="0.25">
      <c r="A65" s="72"/>
    </row>
    <row r="66" spans="1:1" s="74" customFormat="1" x14ac:dyDescent="0.25">
      <c r="A66" s="72"/>
    </row>
    <row r="67" spans="1:1" s="74" customFormat="1" x14ac:dyDescent="0.25">
      <c r="A67" s="72"/>
    </row>
    <row r="68" spans="1:1" s="74" customFormat="1" x14ac:dyDescent="0.25">
      <c r="A68" s="72"/>
    </row>
    <row r="69" spans="1:1" s="74" customFormat="1" x14ac:dyDescent="0.25">
      <c r="A69" s="72"/>
    </row>
    <row r="70" spans="1:1" s="74" customFormat="1" x14ac:dyDescent="0.25">
      <c r="A70" s="72"/>
    </row>
    <row r="71" spans="1:1" s="74" customFormat="1" x14ac:dyDescent="0.25">
      <c r="A71" s="72"/>
    </row>
    <row r="72" spans="1:1" s="74" customFormat="1" x14ac:dyDescent="0.25">
      <c r="A72" s="72"/>
    </row>
    <row r="73" spans="1:1" s="74" customFormat="1" x14ac:dyDescent="0.25">
      <c r="A73" s="72"/>
    </row>
    <row r="74" spans="1:1" s="74" customFormat="1" x14ac:dyDescent="0.25">
      <c r="A74" s="72"/>
    </row>
    <row r="75" spans="1:1" s="74" customFormat="1" x14ac:dyDescent="0.25">
      <c r="A75" s="72"/>
    </row>
    <row r="76" spans="1:1" s="74" customFormat="1" x14ac:dyDescent="0.25">
      <c r="A76" s="72"/>
    </row>
    <row r="77" spans="1:1" s="74" customFormat="1" x14ac:dyDescent="0.25">
      <c r="A77" s="72"/>
    </row>
    <row r="78" spans="1:1" s="74" customFormat="1" x14ac:dyDescent="0.25">
      <c r="A78" s="72"/>
    </row>
    <row r="79" spans="1:1" s="74" customFormat="1" x14ac:dyDescent="0.25">
      <c r="A79" s="72"/>
    </row>
    <row r="80" spans="1:1" s="74" customFormat="1" x14ac:dyDescent="0.25">
      <c r="A80" s="72"/>
    </row>
    <row r="81" spans="1:1" s="74" customFormat="1" x14ac:dyDescent="0.25">
      <c r="A81" s="72"/>
    </row>
    <row r="82" spans="1:1" s="74" customFormat="1" x14ac:dyDescent="0.25">
      <c r="A82" s="72"/>
    </row>
    <row r="83" spans="1:1" s="74" customFormat="1" x14ac:dyDescent="0.25">
      <c r="A83" s="72"/>
    </row>
    <row r="84" spans="1:1" s="74" customFormat="1" x14ac:dyDescent="0.25">
      <c r="A84" s="72"/>
    </row>
    <row r="85" spans="1:1" s="74" customFormat="1" x14ac:dyDescent="0.25">
      <c r="A85" s="72"/>
    </row>
    <row r="86" spans="1:1" s="74" customFormat="1" x14ac:dyDescent="0.25">
      <c r="A86" s="72"/>
    </row>
    <row r="87" spans="1:1" s="74" customFormat="1" x14ac:dyDescent="0.25">
      <c r="A87" s="72"/>
    </row>
    <row r="88" spans="1:1" s="74" customFormat="1" x14ac:dyDescent="0.25">
      <c r="A88" s="72"/>
    </row>
    <row r="89" spans="1:1" s="74" customFormat="1" x14ac:dyDescent="0.25">
      <c r="A89" s="72"/>
    </row>
    <row r="90" spans="1:1" s="74" customFormat="1" x14ac:dyDescent="0.25">
      <c r="A90" s="72"/>
    </row>
  </sheetData>
  <mergeCells count="12">
    <mergeCell ref="K5:K6"/>
    <mergeCell ref="L5:L6"/>
    <mergeCell ref="B4:B6"/>
    <mergeCell ref="C4:C6"/>
    <mergeCell ref="D4:L4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E1FF0-222F-49B5-B2DF-B4098AAEAA82}">
  <dimension ref="A1:L44"/>
  <sheetViews>
    <sheetView showGridLines="0" zoomScale="80" zoomScaleNormal="80" workbookViewId="0"/>
  </sheetViews>
  <sheetFormatPr baseColWidth="10" defaultColWidth="9.28515625" defaultRowHeight="12.75" x14ac:dyDescent="0.2"/>
  <cols>
    <col min="1" max="1" width="15.85546875" style="52" customWidth="1"/>
    <col min="2" max="3" width="13.5703125" style="52" bestFit="1" customWidth="1"/>
    <col min="4" max="16" width="9.28515625" style="52"/>
    <col min="17" max="17" width="9.28515625" style="52" customWidth="1"/>
    <col min="18" max="16384" width="9.28515625" style="52"/>
  </cols>
  <sheetData>
    <row r="1" spans="1:5" ht="15" x14ac:dyDescent="0.25">
      <c r="A1" s="1"/>
      <c r="E1" s="53"/>
    </row>
    <row r="2" spans="1:5" x14ac:dyDescent="0.2">
      <c r="A2" s="62"/>
      <c r="B2" s="85">
        <v>2020</v>
      </c>
      <c r="C2" s="85">
        <v>2021</v>
      </c>
    </row>
    <row r="3" spans="1:5" x14ac:dyDescent="0.2">
      <c r="A3" s="62" t="s">
        <v>33</v>
      </c>
      <c r="B3" s="86">
        <v>5130.4930000000004</v>
      </c>
      <c r="C3" s="86">
        <v>9068.8469999999998</v>
      </c>
      <c r="D3" s="55"/>
      <c r="E3" s="56"/>
    </row>
    <row r="4" spans="1:5" x14ac:dyDescent="0.2">
      <c r="A4" s="62" t="s">
        <v>34</v>
      </c>
      <c r="B4" s="86">
        <v>2146549.9459999995</v>
      </c>
      <c r="C4" s="86">
        <v>2975124.1060000001</v>
      </c>
    </row>
    <row r="5" spans="1:5" ht="12.75" customHeight="1" x14ac:dyDescent="0.2">
      <c r="A5" s="62" t="s">
        <v>6</v>
      </c>
      <c r="B5" s="86">
        <v>416786.64600000001</v>
      </c>
      <c r="C5" s="86">
        <v>621353.65399999998</v>
      </c>
      <c r="D5" s="55"/>
      <c r="E5" s="56"/>
    </row>
    <row r="6" spans="1:5" x14ac:dyDescent="0.2">
      <c r="A6" s="62" t="s">
        <v>35</v>
      </c>
      <c r="B6" s="86">
        <v>682342.43099999998</v>
      </c>
      <c r="C6" s="86">
        <v>764201.3870000001</v>
      </c>
      <c r="D6" s="55"/>
      <c r="E6" s="56"/>
    </row>
    <row r="7" spans="1:5" x14ac:dyDescent="0.2">
      <c r="A7" s="62" t="s">
        <v>8</v>
      </c>
      <c r="B7" s="86">
        <v>678291.56799999997</v>
      </c>
      <c r="C7" s="86">
        <v>772103.94299999997</v>
      </c>
      <c r="D7" s="55"/>
      <c r="E7" s="56"/>
    </row>
    <row r="8" spans="1:5" x14ac:dyDescent="0.2">
      <c r="A8" s="62" t="s">
        <v>36</v>
      </c>
      <c r="B8" s="86">
        <v>1185104.1300000001</v>
      </c>
      <c r="C8" s="86">
        <v>1655761.0839999998</v>
      </c>
      <c r="D8" s="55"/>
      <c r="E8" s="56"/>
    </row>
    <row r="9" spans="1:5" x14ac:dyDescent="0.2">
      <c r="A9" s="62" t="s">
        <v>10</v>
      </c>
      <c r="B9" s="86">
        <v>57867.353999999992</v>
      </c>
      <c r="C9" s="86">
        <v>84056.063999999998</v>
      </c>
      <c r="D9" s="55"/>
      <c r="E9" s="56"/>
    </row>
    <row r="10" spans="1:5" x14ac:dyDescent="0.2">
      <c r="A10" s="62" t="s">
        <v>11</v>
      </c>
      <c r="B10" s="86">
        <v>1735721.112</v>
      </c>
      <c r="C10" s="86">
        <v>1629354.2180000001</v>
      </c>
      <c r="D10" s="55"/>
      <c r="E10" s="56"/>
    </row>
    <row r="11" spans="1:5" x14ac:dyDescent="0.2">
      <c r="A11" s="87" t="s">
        <v>12</v>
      </c>
      <c r="B11" s="86">
        <v>1610137.9040000001</v>
      </c>
      <c r="C11" s="86">
        <v>2059946.5579999997</v>
      </c>
      <c r="D11" s="55"/>
      <c r="E11" s="56"/>
    </row>
    <row r="12" spans="1:5" x14ac:dyDescent="0.2">
      <c r="A12" s="62"/>
      <c r="B12" s="61"/>
      <c r="C12" s="61"/>
    </row>
    <row r="13" spans="1:5" x14ac:dyDescent="0.2">
      <c r="A13" s="62"/>
      <c r="B13" s="88">
        <f>SUM(B3:B11)</f>
        <v>8517931.5839999989</v>
      </c>
      <c r="C13" s="88">
        <f>SUM(C3:C11)</f>
        <v>10570969.861000001</v>
      </c>
    </row>
    <row r="14" spans="1:5" x14ac:dyDescent="0.2">
      <c r="A14" s="62"/>
      <c r="B14" s="62"/>
      <c r="C14" s="62"/>
    </row>
    <row r="15" spans="1:5" x14ac:dyDescent="0.2">
      <c r="A15" s="87"/>
      <c r="B15" s="89"/>
      <c r="C15" s="90"/>
    </row>
    <row r="16" spans="1:5" x14ac:dyDescent="0.2">
      <c r="A16" s="87"/>
      <c r="B16" s="91"/>
      <c r="C16" s="91"/>
    </row>
    <row r="17" spans="1:3" x14ac:dyDescent="0.2">
      <c r="A17" s="92"/>
      <c r="B17" s="91"/>
      <c r="C17" s="91"/>
    </row>
    <row r="18" spans="1:3" ht="12.75" customHeight="1" x14ac:dyDescent="0.25">
      <c r="A18" s="93"/>
      <c r="B18" s="94"/>
      <c r="C18" s="86"/>
    </row>
    <row r="19" spans="1:3" ht="15" customHeight="1" x14ac:dyDescent="0.2">
      <c r="A19" s="95"/>
      <c r="B19" s="95"/>
      <c r="C19" s="86"/>
    </row>
    <row r="20" spans="1:3" ht="12.75" customHeight="1" x14ac:dyDescent="0.2">
      <c r="A20" s="95"/>
      <c r="B20" s="95"/>
      <c r="C20" s="86"/>
    </row>
    <row r="21" spans="1:3" ht="15" customHeight="1" x14ac:dyDescent="0.2">
      <c r="A21" s="58"/>
      <c r="B21" s="58"/>
      <c r="C21" s="54"/>
    </row>
    <row r="22" spans="1:3" ht="15" x14ac:dyDescent="0.2">
      <c r="A22" s="57"/>
      <c r="B22" s="59"/>
      <c r="C22" s="54"/>
    </row>
    <row r="23" spans="1:3" ht="15" x14ac:dyDescent="0.2">
      <c r="A23" s="57"/>
      <c r="B23" s="59"/>
      <c r="C23" s="54"/>
    </row>
    <row r="24" spans="1:3" ht="15" x14ac:dyDescent="0.2">
      <c r="A24" s="57"/>
      <c r="B24" s="59"/>
      <c r="C24" s="54"/>
    </row>
    <row r="25" spans="1:3" x14ac:dyDescent="0.2">
      <c r="A25" s="57"/>
    </row>
    <row r="26" spans="1:3" x14ac:dyDescent="0.2">
      <c r="A26" s="60"/>
    </row>
    <row r="27" spans="1:3" x14ac:dyDescent="0.2">
      <c r="A27" s="61"/>
      <c r="B27" s="62"/>
      <c r="C27" s="62"/>
    </row>
    <row r="28" spans="1:3" x14ac:dyDescent="0.2">
      <c r="A28" s="62"/>
      <c r="B28" s="63"/>
      <c r="C28" s="63"/>
    </row>
    <row r="29" spans="1:3" x14ac:dyDescent="0.2">
      <c r="A29" s="64"/>
      <c r="B29" s="63"/>
      <c r="C29" s="63"/>
    </row>
    <row r="30" spans="1:3" x14ac:dyDescent="0.2">
      <c r="A30" s="65"/>
      <c r="B30" s="63"/>
      <c r="C30" s="63"/>
    </row>
    <row r="31" spans="1:3" ht="12.75" customHeight="1" x14ac:dyDescent="0.2">
      <c r="A31" s="65"/>
      <c r="B31" s="63"/>
      <c r="C31" s="63"/>
    </row>
    <row r="32" spans="1:3" ht="12.75" customHeight="1" x14ac:dyDescent="0.2">
      <c r="A32" s="65"/>
      <c r="B32" s="63"/>
      <c r="C32" s="63"/>
    </row>
    <row r="33" spans="1:12" ht="12.75" customHeight="1" x14ac:dyDescent="0.2">
      <c r="A33" s="65"/>
      <c r="B33" s="63"/>
      <c r="C33" s="63"/>
    </row>
    <row r="34" spans="1:12" ht="12.75" customHeight="1" x14ac:dyDescent="0.2">
      <c r="A34" s="65"/>
      <c r="B34" s="63"/>
      <c r="C34" s="63"/>
    </row>
    <row r="35" spans="1:12" x14ac:dyDescent="0.2">
      <c r="A35" s="65"/>
      <c r="B35" s="65"/>
      <c r="C35" s="62"/>
    </row>
    <row r="36" spans="1:12" ht="15" customHeight="1" x14ac:dyDescent="0.25">
      <c r="A36" s="65"/>
      <c r="B36" s="65"/>
      <c r="C36" s="66"/>
      <c r="D36" s="67"/>
      <c r="E36" s="67"/>
      <c r="F36" s="67"/>
      <c r="G36" s="67"/>
      <c r="H36" s="67"/>
      <c r="I36" s="67"/>
      <c r="J36" s="67"/>
      <c r="K36" s="67"/>
      <c r="L36" s="67"/>
    </row>
    <row r="37" spans="1:12" s="69" customFormat="1" ht="15" x14ac:dyDescent="0.25">
      <c r="A37" s="65"/>
      <c r="B37" s="65"/>
      <c r="C37" s="66"/>
      <c r="D37" s="67"/>
      <c r="E37" s="68"/>
      <c r="F37" s="68"/>
      <c r="G37" s="68"/>
      <c r="H37" s="68"/>
      <c r="I37" s="68"/>
      <c r="J37" s="68"/>
      <c r="K37" s="68"/>
      <c r="L37" s="68"/>
    </row>
    <row r="38" spans="1:12" ht="15" x14ac:dyDescent="0.25">
      <c r="A38" s="66"/>
      <c r="B38" s="66"/>
      <c r="C38" s="66"/>
      <c r="D38" s="3"/>
      <c r="E38" s="3"/>
      <c r="F38" s="3"/>
      <c r="G38" s="3"/>
    </row>
    <row r="39" spans="1:12" x14ac:dyDescent="0.2">
      <c r="A39" s="62"/>
      <c r="B39" s="62"/>
      <c r="C39" s="62"/>
    </row>
    <row r="40" spans="1:12" x14ac:dyDescent="0.2">
      <c r="A40" s="70" t="s">
        <v>32</v>
      </c>
      <c r="B40" s="62"/>
      <c r="C40" s="62"/>
    </row>
    <row r="42" spans="1:12" x14ac:dyDescent="0.2">
      <c r="A42" s="71"/>
      <c r="B42" s="71"/>
      <c r="C42" s="71"/>
    </row>
    <row r="43" spans="1:12" x14ac:dyDescent="0.2">
      <c r="A43" s="71"/>
      <c r="B43" s="71"/>
      <c r="C43" s="71"/>
    </row>
    <row r="44" spans="1:12" x14ac:dyDescent="0.2">
      <c r="A44" s="71"/>
      <c r="B44" s="71"/>
      <c r="C44" s="71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8.2.1</vt:lpstr>
      <vt:lpstr>Gráf-08.2.1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Benítez</dc:creator>
  <cp:lastModifiedBy>Delia Benítez</cp:lastModifiedBy>
  <dcterms:created xsi:type="dcterms:W3CDTF">2023-12-04T11:41:29Z</dcterms:created>
  <dcterms:modified xsi:type="dcterms:W3CDTF">2023-12-04T11:44:24Z</dcterms:modified>
</cp:coreProperties>
</file>