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0A638170-77BD-453F-B421-91EADA17C370}" xr6:coauthVersionLast="47" xr6:coauthVersionMax="47" xr10:uidLastSave="{00000000-0000-0000-0000-000000000000}"/>
  <bookViews>
    <workbookView xWindow="-120" yWindow="-120" windowWidth="20730" windowHeight="11040" xr2:uid="{5F48406F-31C2-449E-AE6C-320E054AFF5C}"/>
  </bookViews>
  <sheets>
    <sheet name="8.2.1" sheetId="1" r:id="rId1"/>
    <sheet name="Gráf-08.2.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 localSheetId="1">'[5]C-11-1-3'!#REF!</definedName>
    <definedName name="_1113">'[5]C-11-1-3'!#REF!</definedName>
    <definedName name="_121" localSheetId="0">'[1]C-01-2-1'!#REF!</definedName>
    <definedName name="_121" localSheetId="1">'[1]C-01-2-1'!#REF!</definedName>
    <definedName name="_121">'[1]C-01-2-1'!#REF!</definedName>
    <definedName name="_1211" localSheetId="0">'[6]C-12-1-1'!#REF!</definedName>
    <definedName name="_1211" localSheetId="1">'[6]C-12-1-1'!#REF!</definedName>
    <definedName name="_1211">'[6]C-12-1-1'!#REF!</definedName>
    <definedName name="_1222" localSheetId="0">'[7]C-12-2-4'!#REF!</definedName>
    <definedName name="_1222" localSheetId="1">'[7]C-12-2-4'!#REF!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 localSheetId="1">'[14]C-03-2-4'!#REF!</definedName>
    <definedName name="_324">'[14]C-03-2-4'!#REF!</definedName>
    <definedName name="_327" localSheetId="0">'[15]C-03-2-7'!#REF!</definedName>
    <definedName name="_327" localSheetId="1">'[15]C-03-2-7'!#REF!</definedName>
    <definedName name="_327">'[15]C-03-2-7'!#REF!</definedName>
    <definedName name="_416" localSheetId="0">'[16]C-04-1-7'!#REF!</definedName>
    <definedName name="_416" localSheetId="1">'[16]C-04-1-7'!#REF!</definedName>
    <definedName name="_416">'[16]C-04-1-7'!#REF!</definedName>
    <definedName name="_434" localSheetId="0">'[17]C-04-3-5'!#REF!</definedName>
    <definedName name="_434" localSheetId="1">'[17]C-04-3-5'!#REF!</definedName>
    <definedName name="_434">'[17]C-04-3-5'!#REF!</definedName>
    <definedName name="_513" localSheetId="0">'[18]C-05-2-2'!#REF!</definedName>
    <definedName name="_513" localSheetId="1">'[18]C-05-2-2'!#REF!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 localSheetId="1">'[22]C-07-1-3'!#REF!</definedName>
    <definedName name="_713">'[22]C-07-1-3'!#REF!</definedName>
    <definedName name="_821" localSheetId="0">'[23]C-08-2-1'!#REF!</definedName>
    <definedName name="_821" localSheetId="1">'[23]C-08-2-1'!#REF!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hidden="1">'[18]C-05-2-2'!#REF!</definedName>
    <definedName name="_Order1" hidden="1">255</definedName>
    <definedName name="_pib05">[27]FISCALMH!$BY$154</definedName>
    <definedName name="_Sort" localSheetId="0" hidden="1">'[18]C-05-2-2'!#REF!</definedName>
    <definedName name="_Sort" localSheetId="1" hidden="1">'[18]C-05-2-2'!#REF!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B13" i="2"/>
</calcChain>
</file>

<file path=xl/sharedStrings.xml><?xml version="1.0" encoding="utf-8"?>
<sst xmlns="http://schemas.openxmlformats.org/spreadsheetml/2006/main" count="54" uniqueCount="37">
  <si>
    <t>Cuadro 8.2.1. Exportaciones registradas (en miles de dólares) por productos, según año y mes. Periodo 2023-2024</t>
  </si>
  <si>
    <t>Año y mes</t>
  </si>
  <si>
    <t>Total</t>
  </si>
  <si>
    <t>Productos</t>
  </si>
  <si>
    <r>
      <t>Fibras de algodón</t>
    </r>
    <r>
      <rPr>
        <b/>
        <vertAlign val="superscript"/>
        <sz val="10"/>
        <rFont val="Times New Roman"/>
        <family val="1"/>
      </rPr>
      <t>1/</t>
    </r>
  </si>
  <si>
    <t>Semilla de Soja</t>
  </si>
  <si>
    <t>Aceites de Soja</t>
  </si>
  <si>
    <t>Harina de Soja</t>
  </si>
  <si>
    <t>Cereales</t>
  </si>
  <si>
    <r>
      <t>Carne</t>
    </r>
    <r>
      <rPr>
        <b/>
        <vertAlign val="superscript"/>
        <sz val="10"/>
        <rFont val="Times New Roman"/>
        <family val="1"/>
      </rPr>
      <t>2/</t>
    </r>
  </si>
  <si>
    <t>Madera</t>
  </si>
  <si>
    <t>Energía eléctrica</t>
  </si>
  <si>
    <t>Otros</t>
  </si>
  <si>
    <r>
      <t>Año 2023</t>
    </r>
    <r>
      <rPr>
        <b/>
        <vertAlign val="superscript"/>
        <sz val="10"/>
        <rFont val="Times New Roman"/>
        <family val="1"/>
      </rPr>
      <t>3/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</si>
  <si>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</si>
  <si>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</si>
  <si>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</si>
  <si>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</si>
  <si>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</si>
  <si>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</si>
  <si>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</si>
  <si>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</si>
  <si>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</si>
  <si>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</si>
  <si>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</si>
  <si>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</si>
  <si>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r>
      <t>Año 2024</t>
    </r>
    <r>
      <rPr>
        <b/>
        <vertAlign val="superscript"/>
        <sz val="10"/>
        <rFont val="Times New Roman"/>
        <family val="1"/>
      </rPr>
      <t>3/</t>
    </r>
  </si>
  <si>
    <t>1/ Los montos correspondientes a fibras de algodón no incluyen las exportaciones de sus derivados.</t>
  </si>
  <si>
    <t>2/ Los montos del rubro carne no incluyen animales vivos y menudencias.</t>
  </si>
  <si>
    <t>3/ Cifras preliminares proveídas por el Sistema de Ordenamiento Fiscal Impositivo Aduanero (SOFIA) de la Dirección Nacional de Aduanas y Certificado de Origen emitidos por el Ministerio de Industria y Comercio.</t>
  </si>
  <si>
    <t>Nota: Las sumas totales pueden tener diferencias debido a redondeos decimales.</t>
  </si>
  <si>
    <t>Fuente: Banco Central del Paraguay. Informe Económico Junio 2025.</t>
  </si>
  <si>
    <t>Fibras de algodón</t>
  </si>
  <si>
    <t>Semilla de soja</t>
  </si>
  <si>
    <t>Harina de soja</t>
  </si>
  <si>
    <t>Carne</t>
  </si>
  <si>
    <t>Actualizado por Juan Núñez 04/07/2022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</si>
</sst>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###,###;;&quot;-&quot;"/>
    <numFmt numFmtId="165" formatCode="#,##0.0_);\(#,##0.0\)"/>
    <numFmt numFmtId="166" formatCode="#,##0_ ;[Red]\-#,##0\ "/>
    <numFmt numFmtId="167" formatCode="_(* #,##0.00_);_(* \(#,##0.00\);_(* &quot;-&quot;??_);_(@_)"/>
    <numFmt numFmtId="168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b/>
      <vertAlign val="superscript"/>
      <sz val="10"/>
      <name val="Times New Roman"/>
      <family val="1"/>
    </font>
    <font>
      <sz val="8"/>
      <name val="Humanst521 BT"/>
      <family val="2"/>
    </font>
    <font>
      <sz val="9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Calibri Light"/>
      <family val="1"/>
      <scheme val="maj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 tint="-4.9989318521683403E-2"/>
      <name val="Calibri"/>
      <family val="2"/>
      <scheme val="minor"/>
    </font>
    <font>
      <sz val="10"/>
      <color theme="0" tint="-4.9989318521683403E-2"/>
      <name val="Times New Roman"/>
      <family val="1"/>
    </font>
    <font>
      <sz val="10"/>
      <color rgb="FFFF0000"/>
      <name val="Times New Roman"/>
      <family val="1"/>
    </font>
    <font>
      <u/>
      <sz val="11"/>
      <name val="Calibri"/>
      <family val="2"/>
      <scheme val="minor"/>
    </font>
    <font>
      <strike/>
      <u/>
      <sz val="9"/>
      <name val="Times New Roman"/>
      <family val="1"/>
    </font>
    <font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7F61"/>
        <bgColor indexed="64"/>
      </patternFill>
    </fill>
    <fill>
      <patternFill patternType="solid">
        <fgColor rgb="FFFFE7E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FF7F61"/>
      </bottom>
      <diagonal/>
    </border>
    <border>
      <left/>
      <right/>
      <top style="medium">
        <color rgb="FFFF7F61"/>
      </top>
      <bottom/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0" fontId="7" fillId="0" borderId="0"/>
    <xf numFmtId="0" fontId="4" fillId="0" borderId="0" applyNumberFormat="0" applyFill="0" applyBorder="0" applyAlignment="0" applyProtection="0"/>
    <xf numFmtId="167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3" applyFont="1" applyFill="1" applyAlignment="1">
      <alignment horizontal="left"/>
    </xf>
    <xf numFmtId="0" fontId="6" fillId="2" borderId="1" xfId="3" quotePrefix="1" applyFont="1" applyFill="1" applyBorder="1" applyAlignment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/>
    </xf>
    <xf numFmtId="0" fontId="6" fillId="2" borderId="2" xfId="3" applyFont="1" applyFill="1" applyBorder="1" applyAlignment="1">
      <alignment horizontal="center"/>
    </xf>
    <xf numFmtId="0" fontId="6" fillId="2" borderId="3" xfId="3" quotePrefix="1" applyFont="1" applyFill="1" applyBorder="1" applyAlignment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6" fillId="2" borderId="1" xfId="3" applyFont="1" applyFill="1" applyBorder="1" applyAlignment="1" applyProtection="1">
      <alignment horizontal="center" vertical="center" wrapText="1"/>
    </xf>
    <xf numFmtId="0" fontId="6" fillId="2" borderId="4" xfId="3" quotePrefix="1" applyFont="1" applyFill="1" applyBorder="1" applyAlignment="1">
      <alignment horizontal="center" vertical="center" wrapText="1"/>
    </xf>
    <xf numFmtId="0" fontId="6" fillId="2" borderId="4" xfId="3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7"/>
    </xf>
    <xf numFmtId="3" fontId="4" fillId="0" borderId="0" xfId="3" applyNumberFormat="1" applyFont="1" applyFill="1" applyAlignment="1" applyProtection="1">
      <alignment horizontal="right"/>
    </xf>
    <xf numFmtId="3" fontId="4" fillId="0" borderId="0" xfId="3" applyNumberFormat="1" applyFont="1" applyFill="1" applyAlignment="1">
      <alignment horizontal="right"/>
    </xf>
    <xf numFmtId="0" fontId="6" fillId="3" borderId="0" xfId="3" applyFont="1" applyFill="1" applyAlignment="1" applyProtection="1">
      <alignment horizontal="left" indent="1"/>
    </xf>
    <xf numFmtId="3" fontId="6" fillId="3" borderId="0" xfId="3" applyNumberFormat="1" applyFont="1" applyFill="1" applyAlignment="1" applyProtection="1">
      <alignment horizontal="right" indent="1"/>
    </xf>
    <xf numFmtId="3" fontId="6" fillId="3" borderId="0" xfId="3" applyNumberFormat="1" applyFont="1" applyFill="1" applyAlignment="1" applyProtection="1">
      <alignment horizontal="right" indent="2"/>
    </xf>
    <xf numFmtId="37" fontId="4" fillId="0" borderId="0" xfId="3" applyNumberFormat="1" applyFont="1" applyFill="1" applyProtection="1"/>
    <xf numFmtId="0" fontId="4" fillId="0" borderId="0" xfId="0" applyFont="1" applyAlignment="1">
      <alignment horizontal="left" indent="1"/>
    </xf>
    <xf numFmtId="3" fontId="6" fillId="0" borderId="0" xfId="3" applyNumberFormat="1" applyFont="1" applyFill="1" applyAlignment="1" applyProtection="1">
      <alignment horizontal="right" indent="2"/>
    </xf>
    <xf numFmtId="3" fontId="4" fillId="0" borderId="0" xfId="3" applyNumberFormat="1" applyFont="1" applyFill="1" applyAlignment="1" applyProtection="1">
      <alignment horizontal="right" indent="2"/>
    </xf>
    <xf numFmtId="3" fontId="4" fillId="0" borderId="0" xfId="3" applyNumberFormat="1" applyFont="1" applyFill="1" applyAlignment="1" applyProtection="1">
      <alignment horizontal="right" indent="1"/>
    </xf>
    <xf numFmtId="0" fontId="4" fillId="0" borderId="0" xfId="3" applyFont="1" applyFill="1" applyAlignment="1" applyProtection="1">
      <alignment horizontal="left" indent="2"/>
    </xf>
    <xf numFmtId="164" fontId="4" fillId="0" borderId="0" xfId="0" applyNumberFormat="1" applyFont="1" applyAlignment="1">
      <alignment horizontal="right" indent="2"/>
    </xf>
    <xf numFmtId="164" fontId="4" fillId="0" borderId="0" xfId="0" applyNumberFormat="1" applyFont="1" applyAlignment="1">
      <alignment horizontal="right" indent="1"/>
    </xf>
    <xf numFmtId="41" fontId="4" fillId="0" borderId="0" xfId="1" applyFont="1" applyFill="1"/>
    <xf numFmtId="41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 indent="2"/>
    </xf>
    <xf numFmtId="0" fontId="4" fillId="0" borderId="0" xfId="3" applyFont="1" applyFill="1" applyAlignment="1" applyProtection="1">
      <alignment horizontal="left" indent="1"/>
    </xf>
    <xf numFmtId="3" fontId="6" fillId="3" borderId="0" xfId="3" applyNumberFormat="1" applyFont="1" applyFill="1" applyAlignment="1" applyProtection="1">
      <alignment horizontal="right"/>
    </xf>
    <xf numFmtId="164" fontId="4" fillId="4" borderId="0" xfId="0" applyNumberFormat="1" applyFont="1" applyFill="1" applyAlignment="1">
      <alignment horizontal="right" indent="1"/>
    </xf>
    <xf numFmtId="3" fontId="9" fillId="0" borderId="0" xfId="4" applyNumberFormat="1" applyFont="1" applyAlignment="1">
      <alignment horizontal="right"/>
    </xf>
    <xf numFmtId="0" fontId="4" fillId="0" borderId="5" xfId="3" applyFont="1" applyFill="1" applyBorder="1" applyAlignment="1" applyProtection="1">
      <alignment horizontal="left"/>
    </xf>
    <xf numFmtId="3" fontId="6" fillId="0" borderId="5" xfId="3" applyNumberFormat="1" applyFont="1" applyFill="1" applyBorder="1" applyAlignment="1" applyProtection="1">
      <alignment horizontal="right"/>
    </xf>
    <xf numFmtId="3" fontId="4" fillId="0" borderId="5" xfId="5" applyNumberFormat="1" applyFont="1" applyBorder="1" applyAlignment="1">
      <alignment horizontal="right"/>
    </xf>
    <xf numFmtId="0" fontId="4" fillId="0" borderId="0" xfId="3" applyFont="1" applyFill="1" applyBorder="1" applyAlignment="1" applyProtection="1">
      <alignment horizontal="left"/>
    </xf>
    <xf numFmtId="3" fontId="6" fillId="0" borderId="0" xfId="3" applyNumberFormat="1" applyFont="1" applyFill="1" applyBorder="1" applyAlignment="1" applyProtection="1">
      <alignment horizontal="right"/>
    </xf>
    <xf numFmtId="3" fontId="4" fillId="0" borderId="0" xfId="5" applyNumberFormat="1" applyFont="1" applyAlignment="1">
      <alignment horizontal="right"/>
    </xf>
    <xf numFmtId="0" fontId="10" fillId="0" borderId="0" xfId="0" applyFont="1"/>
    <xf numFmtId="0" fontId="11" fillId="0" borderId="0" xfId="3" applyFont="1" applyFill="1" applyBorder="1" applyAlignment="1" applyProtection="1">
      <alignment horizontal="left"/>
    </xf>
    <xf numFmtId="3" fontId="12" fillId="0" borderId="0" xfId="3" applyNumberFormat="1" applyFont="1" applyFill="1" applyBorder="1" applyAlignment="1" applyProtection="1">
      <alignment horizontal="right"/>
    </xf>
    <xf numFmtId="3" fontId="11" fillId="0" borderId="0" xfId="4" applyNumberFormat="1" applyFont="1" applyAlignment="1">
      <alignment horizontal="right"/>
    </xf>
    <xf numFmtId="3" fontId="11" fillId="0" borderId="0" xfId="5" applyNumberFormat="1" applyFont="1" applyAlignment="1">
      <alignment horizontal="right"/>
    </xf>
    <xf numFmtId="37" fontId="11" fillId="0" borderId="0" xfId="3" applyNumberFormat="1" applyFont="1" applyFill="1" applyProtection="1"/>
    <xf numFmtId="0" fontId="11" fillId="0" borderId="0" xfId="0" applyFont="1"/>
    <xf numFmtId="0" fontId="11" fillId="0" borderId="0" xfId="3" applyFont="1" applyFill="1" applyAlignment="1" applyProtection="1">
      <alignment horizontal="left"/>
    </xf>
    <xf numFmtId="0" fontId="11" fillId="0" borderId="0" xfId="3" quotePrefix="1" applyFont="1" applyFill="1" applyAlignment="1" applyProtection="1">
      <alignment horizontal="left"/>
    </xf>
    <xf numFmtId="0" fontId="4" fillId="0" borderId="0" xfId="3" applyFont="1" applyFill="1"/>
    <xf numFmtId="165" fontId="4" fillId="0" borderId="0" xfId="3" applyNumberFormat="1" applyFont="1" applyFill="1" applyProtection="1"/>
    <xf numFmtId="166" fontId="4" fillId="0" borderId="0" xfId="3" applyNumberFormat="1" applyFont="1" applyFill="1" applyAlignment="1">
      <alignment horizontal="left"/>
    </xf>
    <xf numFmtId="0" fontId="6" fillId="0" borderId="0" xfId="3" quotePrefix="1" applyFont="1" applyFill="1" applyBorder="1" applyAlignment="1" applyProtection="1">
      <alignment horizontal="left"/>
    </xf>
    <xf numFmtId="165" fontId="6" fillId="0" borderId="0" xfId="3" applyNumberFormat="1" applyFont="1" applyFill="1" applyBorder="1" applyProtection="1"/>
    <xf numFmtId="0" fontId="6" fillId="0" borderId="0" xfId="3" applyFont="1" applyFill="1" applyBorder="1"/>
    <xf numFmtId="165" fontId="4" fillId="0" borderId="0" xfId="3" applyNumberFormat="1" applyFont="1" applyFill="1" applyBorder="1" applyProtection="1"/>
    <xf numFmtId="3" fontId="4" fillId="0" borderId="0" xfId="0" applyNumberFormat="1" applyFont="1"/>
    <xf numFmtId="0" fontId="4" fillId="0" borderId="0" xfId="3" applyFont="1" applyFill="1" applyBorder="1" applyAlignment="1">
      <alignment vertical="center"/>
    </xf>
    <xf numFmtId="0" fontId="6" fillId="0" borderId="0" xfId="3" applyFont="1" applyFill="1"/>
    <xf numFmtId="0" fontId="4" fillId="0" borderId="0" xfId="6" applyFill="1"/>
    <xf numFmtId="0" fontId="13" fillId="0" borderId="0" xfId="6" applyFont="1" applyFill="1"/>
    <xf numFmtId="3" fontId="4" fillId="0" borderId="0" xfId="6" applyNumberFormat="1" applyFill="1"/>
    <xf numFmtId="3" fontId="4" fillId="0" borderId="0" xfId="6" applyNumberFormat="1" applyFill="1" applyAlignment="1">
      <alignment horizontal="left"/>
    </xf>
    <xf numFmtId="168" fontId="4" fillId="0" borderId="0" xfId="7" applyNumberFormat="1" applyFont="1" applyFill="1"/>
    <xf numFmtId="3" fontId="6" fillId="0" borderId="0" xfId="6" applyNumberFormat="1" applyFont="1" applyFill="1" applyAlignment="1"/>
    <xf numFmtId="168" fontId="5" fillId="0" borderId="0" xfId="7" applyNumberFormat="1" applyFont="1" applyFill="1" applyAlignment="1">
      <alignment vertical="center"/>
    </xf>
    <xf numFmtId="0" fontId="4" fillId="0" borderId="0" xfId="6" applyFill="1" applyAlignment="1">
      <alignment horizontal="left"/>
    </xf>
    <xf numFmtId="168" fontId="4" fillId="0" borderId="0" xfId="6" applyNumberFormat="1" applyFill="1"/>
    <xf numFmtId="0" fontId="6" fillId="0" borderId="0" xfId="3" applyFont="1" applyFill="1" applyAlignment="1" applyProtection="1">
      <alignment horizontal="left"/>
    </xf>
    <xf numFmtId="3" fontId="6" fillId="0" borderId="0" xfId="3" applyNumberFormat="1" applyFont="1" applyFill="1" applyAlignment="1" applyProtection="1">
      <alignment horizontal="right"/>
    </xf>
    <xf numFmtId="3" fontId="14" fillId="0" borderId="0" xfId="3" applyNumberFormat="1" applyFont="1" applyFill="1" applyAlignment="1" applyProtection="1">
      <alignment horizontal="right"/>
    </xf>
    <xf numFmtId="168" fontId="15" fillId="0" borderId="0" xfId="6" applyNumberFormat="1" applyFont="1" applyFill="1"/>
    <xf numFmtId="0" fontId="15" fillId="0" borderId="0" xfId="6" applyFont="1" applyFill="1"/>
    <xf numFmtId="0" fontId="2" fillId="0" borderId="0" xfId="0" applyFont="1"/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6" applyFont="1" applyFill="1"/>
    <xf numFmtId="0" fontId="14" fillId="0" borderId="0" xfId="3" applyFont="1" applyFill="1"/>
    <xf numFmtId="0" fontId="18" fillId="0" borderId="0" xfId="6" applyFont="1" applyFill="1"/>
    <xf numFmtId="0" fontId="19" fillId="0" borderId="0" xfId="2" applyFont="1" applyFill="1"/>
    <xf numFmtId="3" fontId="4" fillId="0" borderId="0" xfId="4" applyNumberFormat="1" applyFont="1" applyAlignment="1">
      <alignment horizontal="right" indent="2"/>
    </xf>
    <xf numFmtId="3" fontId="4" fillId="0" borderId="0" xfId="4" applyNumberFormat="1" applyFont="1" applyAlignment="1">
      <alignment horizontal="right" indent="1"/>
    </xf>
    <xf numFmtId="3" fontId="4" fillId="0" borderId="5" xfId="4" applyNumberFormat="1" applyFont="1" applyBorder="1" applyAlignment="1">
      <alignment horizontal="right"/>
    </xf>
    <xf numFmtId="3" fontId="4" fillId="4" borderId="5" xfId="4" applyNumberFormat="1" applyFont="1" applyFill="1" applyBorder="1" applyAlignment="1">
      <alignment horizontal="right"/>
    </xf>
    <xf numFmtId="3" fontId="4" fillId="0" borderId="0" xfId="4" applyNumberFormat="1" applyFont="1" applyAlignment="1">
      <alignment horizontal="right"/>
    </xf>
    <xf numFmtId="3" fontId="4" fillId="0" borderId="6" xfId="4" applyNumberFormat="1" applyFont="1" applyBorder="1" applyAlignment="1">
      <alignment horizontal="right"/>
    </xf>
    <xf numFmtId="165" fontId="20" fillId="0" borderId="0" xfId="3" applyNumberFormat="1" applyFont="1" applyFill="1" applyProtection="1"/>
    <xf numFmtId="0" fontId="21" fillId="0" borderId="0" xfId="2" applyFont="1" applyFill="1"/>
    <xf numFmtId="0" fontId="14" fillId="0" borderId="0" xfId="6" quotePrefix="1" applyFont="1" applyFill="1" applyAlignment="1">
      <alignment horizontal="center"/>
    </xf>
    <xf numFmtId="41" fontId="15" fillId="0" borderId="0" xfId="1" applyFont="1" applyFill="1"/>
    <xf numFmtId="3" fontId="15" fillId="0" borderId="0" xfId="6" applyNumberFormat="1" applyFont="1" applyFill="1" applyAlignment="1">
      <alignment horizontal="right"/>
    </xf>
    <xf numFmtId="165" fontId="15" fillId="0" borderId="0" xfId="6" applyNumberFormat="1" applyFont="1" applyFill="1" applyProtection="1"/>
    <xf numFmtId="3" fontId="15" fillId="0" borderId="0" xfId="6" applyNumberFormat="1" applyFont="1" applyFill="1"/>
    <xf numFmtId="3" fontId="14" fillId="0" borderId="0" xfId="6" applyNumberFormat="1" applyFont="1" applyFill="1"/>
    <xf numFmtId="3" fontId="14" fillId="0" borderId="0" xfId="6" applyNumberFormat="1" applyFont="1" applyFill="1" applyAlignment="1">
      <alignment horizontal="right"/>
    </xf>
    <xf numFmtId="0" fontId="14" fillId="0" borderId="0" xfId="6" applyFont="1" applyFill="1"/>
    <xf numFmtId="168" fontId="14" fillId="0" borderId="0" xfId="7" applyNumberFormat="1" applyFont="1" applyFill="1" applyAlignment="1" applyProtection="1">
      <alignment horizontal="right"/>
    </xf>
    <xf numFmtId="165" fontId="14" fillId="0" borderId="0" xfId="6" applyNumberFormat="1" applyFont="1" applyFill="1" applyProtection="1"/>
    <xf numFmtId="3" fontId="15" fillId="0" borderId="0" xfId="6" applyNumberFormat="1" applyFont="1" applyFill="1" applyAlignment="1">
      <alignment horizontal="left"/>
    </xf>
    <xf numFmtId="168" fontId="2" fillId="0" borderId="0" xfId="7" applyNumberFormat="1" applyFont="1" applyFill="1"/>
    <xf numFmtId="168" fontId="15" fillId="0" borderId="0" xfId="7" applyNumberFormat="1" applyFont="1" applyFill="1"/>
    <xf numFmtId="3" fontId="14" fillId="0" borderId="0" xfId="6" applyNumberFormat="1" applyFont="1" applyFill="1" applyAlignment="1"/>
  </cellXfs>
  <cellStyles count="8">
    <cellStyle name="ANCLAS,REZONES Y SUS PARTES,DE FUNDICION,DE HIERRO O DE ACERO 2 2" xfId="3" xr:uid="{C6F93E2B-2C6A-4985-906F-FB008382008B}"/>
    <cellStyle name="ANCLAS,REZONES Y SUS PARTES,DE FUNDICION,DE HIERRO O DE ACERO 4" xfId="6" xr:uid="{05B47248-C950-4B8C-A2B5-3CC4EA2A8A36}"/>
    <cellStyle name="Hipervínculo" xfId="2" builtinId="8"/>
    <cellStyle name="Millares [0]" xfId="1" builtinId="6"/>
    <cellStyle name="Millares 12 4" xfId="7" xr:uid="{D62080AA-FAE5-467D-A85A-D0CA0AB0184D}"/>
    <cellStyle name="Normal" xfId="0" builtinId="0"/>
    <cellStyle name="Normal_APENDICE ESTADÍSTICO Ene99 2" xfId="4" xr:uid="{36E8D99E-00FE-4568-8487-FFFA7400DE4F}"/>
    <cellStyle name="Normal_Junio 2005(comercio)" xfId="5" xr:uid="{44E7BAD9-B85A-462A-849E-889630A6DB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25042246431541"/>
          <c:y val="0.12225198536477815"/>
          <c:w val="0.80615553877683099"/>
          <c:h val="0.69067856652559434"/>
        </c:manualLayout>
      </c:layout>
      <c:lineChart>
        <c:grouping val="standard"/>
        <c:varyColors val="0"/>
        <c:ser>
          <c:idx val="0"/>
          <c:order val="0"/>
          <c:tx>
            <c:strRef>
              <c:f>'Gráf-08.2.1'!$B$2</c:f>
              <c:strCache>
                <c:ptCount val="1"/>
                <c:pt idx="0">
                  <c:v>2023</c:v>
                </c:pt>
              </c:strCache>
            </c:strRef>
          </c:tx>
          <c:spPr>
            <a:ln w="3175">
              <a:solidFill>
                <a:srgbClr val="FF7F61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09F4E"/>
              </a:solidFill>
              <a:ln>
                <a:solidFill>
                  <a:srgbClr val="FF7F61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strRef>
              <c:f>'Gráf-08.2.1'!$A$3:$A$11</c:f>
              <c:strCache>
                <c:ptCount val="9"/>
                <c:pt idx="0">
                  <c:v>Fibras de algodón</c:v>
                </c:pt>
                <c:pt idx="1">
                  <c:v>Semilla de soja</c:v>
                </c:pt>
                <c:pt idx="2">
                  <c:v>Aceites de Soja</c:v>
                </c:pt>
                <c:pt idx="3">
                  <c:v>Harina de soja</c:v>
                </c:pt>
                <c:pt idx="4">
                  <c:v>Cereales</c:v>
                </c:pt>
                <c:pt idx="5">
                  <c:v>Carne</c:v>
                </c:pt>
                <c:pt idx="6">
                  <c:v>Madera</c:v>
                </c:pt>
                <c:pt idx="7">
                  <c:v>Energía eléctrica</c:v>
                </c:pt>
                <c:pt idx="8">
                  <c:v>Otros</c:v>
                </c:pt>
              </c:strCache>
            </c:strRef>
          </c:cat>
          <c:val>
            <c:numRef>
              <c:f>'Gráf-08.2.1'!$B$3:$B$11</c:f>
              <c:numCache>
                <c:formatCode>_(* #,##0_);_(* \(#,##0\);_(* "-"_);_(@_)</c:formatCode>
                <c:ptCount val="9"/>
                <c:pt idx="0">
                  <c:v>29672.116999999998</c:v>
                </c:pt>
                <c:pt idx="1">
                  <c:v>3423952.69392</c:v>
                </c:pt>
                <c:pt idx="2">
                  <c:v>516542.76125000004</c:v>
                </c:pt>
                <c:pt idx="3">
                  <c:v>885113.73127999995</c:v>
                </c:pt>
                <c:pt idx="4">
                  <c:v>1232568.2005799999</c:v>
                </c:pt>
                <c:pt idx="5">
                  <c:v>1638787.9831000003</c:v>
                </c:pt>
                <c:pt idx="6">
                  <c:v>94570.781300000002</c:v>
                </c:pt>
                <c:pt idx="7">
                  <c:v>1549258.7371999999</c:v>
                </c:pt>
                <c:pt idx="8">
                  <c:v>2498599.1582300044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A-4D25-ACC7-0BEB1B26BF51}"/>
            </c:ext>
          </c:extLst>
        </c:ser>
        <c:ser>
          <c:idx val="1"/>
          <c:order val="1"/>
          <c:tx>
            <c:strRef>
              <c:f>'Gráf-08.2.1'!$C$2</c:f>
              <c:strCache>
                <c:ptCount val="1"/>
                <c:pt idx="0">
                  <c:v>2024</c:v>
                </c:pt>
              </c:strCache>
            </c:strRef>
          </c:tx>
          <c:spPr>
            <a:ln w="3175">
              <a:solidFill>
                <a:srgbClr val="877128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77128"/>
              </a:solidFill>
              <a:ln>
                <a:solidFill>
                  <a:srgbClr val="877128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strRef>
              <c:f>'Gráf-08.2.1'!$A$3:$A$11</c:f>
              <c:strCache>
                <c:ptCount val="9"/>
                <c:pt idx="0">
                  <c:v>Fibras de algodón</c:v>
                </c:pt>
                <c:pt idx="1">
                  <c:v>Semilla de soja</c:v>
                </c:pt>
                <c:pt idx="2">
                  <c:v>Aceites de Soja</c:v>
                </c:pt>
                <c:pt idx="3">
                  <c:v>Harina de soja</c:v>
                </c:pt>
                <c:pt idx="4">
                  <c:v>Cereales</c:v>
                </c:pt>
                <c:pt idx="5">
                  <c:v>Carne</c:v>
                </c:pt>
                <c:pt idx="6">
                  <c:v>Madera</c:v>
                </c:pt>
                <c:pt idx="7">
                  <c:v>Energía eléctrica</c:v>
                </c:pt>
                <c:pt idx="8">
                  <c:v>Otros</c:v>
                </c:pt>
              </c:strCache>
            </c:strRef>
          </c:cat>
          <c:val>
            <c:numRef>
              <c:f>'Gráf-08.2.1'!$C$3:$C$11</c:f>
              <c:numCache>
                <c:formatCode>_(* #,##0_);_(* \(#,##0\);_(* "-"_);_(@_)</c:formatCode>
                <c:ptCount val="9"/>
                <c:pt idx="0">
                  <c:v>48552.791079999995</c:v>
                </c:pt>
                <c:pt idx="1">
                  <c:v>3170257.4963199999</c:v>
                </c:pt>
                <c:pt idx="2">
                  <c:v>409325.06761999999</c:v>
                </c:pt>
                <c:pt idx="3">
                  <c:v>594940.56407000008</c:v>
                </c:pt>
                <c:pt idx="4">
                  <c:v>890922.15792000014</c:v>
                </c:pt>
                <c:pt idx="5">
                  <c:v>1839586.0679899999</c:v>
                </c:pt>
                <c:pt idx="6">
                  <c:v>99905.72815000001</c:v>
                </c:pt>
                <c:pt idx="7">
                  <c:v>1188341.7191854145</c:v>
                </c:pt>
                <c:pt idx="8">
                  <c:v>2672570.4989099978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29A-4D25-ACC7-0BEB1B26B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26400"/>
        <c:axId val="294637504"/>
      </c:lineChart>
      <c:catAx>
        <c:axId val="16432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PY"/>
                  <a:t>Productos</a:t>
                </a:r>
              </a:p>
            </c:rich>
          </c:tx>
          <c:layout>
            <c:manualLayout>
              <c:xMode val="edge"/>
              <c:yMode val="edge"/>
              <c:x val="0.48394391112069945"/>
              <c:y val="0.904586554248847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PY"/>
          </a:p>
        </c:txPr>
        <c:crossAx val="294637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463750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PY"/>
                  <a:t>Miles de Dólares</a:t>
                </a:r>
              </a:p>
            </c:rich>
          </c:tx>
          <c:layout>
            <c:manualLayout>
              <c:xMode val="edge"/>
              <c:yMode val="edge"/>
              <c:x val="4.3380999788819492E-3"/>
              <c:y val="0.337972155464388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s-PY"/>
          </a:p>
        </c:txPr>
        <c:crossAx val="164326400"/>
        <c:crosses val="autoZero"/>
        <c:crossBetween val="between"/>
        <c:majorUnit val="300000"/>
      </c:valAx>
      <c:spPr>
        <a:solidFill>
          <a:srgbClr val="FFE7E1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421881853809372"/>
          <c:y val="0.95589613865551448"/>
          <c:w val="0.21976086322543043"/>
          <c:h val="3.9115651891953165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Arial" pitchFamily="34" charset="0"/>
          <a:ea typeface="Tahoma"/>
          <a:cs typeface="Arial" pitchFamily="34" charset="0"/>
        </a:defRPr>
      </a:pPr>
      <a:endParaRPr lang="es-PY"/>
    </a:p>
  </c:txPr>
  <c:printSettings>
    <c:headerFooter alignWithMargins="0"/>
    <c:pageMargins b="1.377952755905512" l="1.7716535433070868" r="1.5748031496063011" t="1.377952755905512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619125</xdr:colOff>
      <xdr:row>2</xdr:row>
      <xdr:rowOff>105834</xdr:rowOff>
    </xdr:from>
    <xdr:to>
      <xdr:col>16</xdr:col>
      <xdr:colOff>137584</xdr:colOff>
      <xdr:row>34</xdr:row>
      <xdr:rowOff>94723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39E436-D17C-448A-B3CD-63F67B83A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0.16717</cdr:x>
      <cdr:y>0.00994</cdr:y>
    </cdr:from>
    <cdr:to>
      <cdr:x>0.87635</cdr:x>
      <cdr:y>0.11657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62375" y="54028"/>
          <a:ext cx="4931106" cy="579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Y" sz="1500">
              <a:effectLst/>
              <a:latin typeface="+mn-lt"/>
              <a:ea typeface="+mn-ea"/>
              <a:cs typeface="+mn-cs"/>
            </a:rPr>
            <a:t>Exportaciones registradas por productos (miles de dólares). Periodo 2023-2024</a:t>
          </a:r>
        </a:p>
      </cdr:txBody>
    </cdr:sp>
  </cdr:relSizeAnchor>
  <cdr:relSizeAnchor xmlns:cdr="http://schemas.openxmlformats.org/drawingml/2006/chartDrawing">
    <cdr:from>
      <cdr:x>0.03295</cdr:x>
      <cdr:y>0.92833</cdr:y>
    </cdr:from>
    <cdr:to>
      <cdr:x>0.17403</cdr:x>
      <cdr:y>0.97667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34423" y="5305425"/>
          <a:ext cx="1003827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 8.2.1.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2">
          <cell r="B2">
            <v>2023</v>
          </cell>
          <cell r="C2">
            <v>2024</v>
          </cell>
        </row>
        <row r="3">
          <cell r="A3" t="str">
            <v>Fibras de algodón</v>
          </cell>
          <cell r="B3">
            <v>29672.116999999998</v>
          </cell>
          <cell r="C3">
            <v>48552.791079999995</v>
          </cell>
        </row>
        <row r="4">
          <cell r="A4" t="str">
            <v>Semilla de soja</v>
          </cell>
          <cell r="B4">
            <v>3423952.69392</v>
          </cell>
          <cell r="C4">
            <v>3170257.4963199999</v>
          </cell>
        </row>
        <row r="5">
          <cell r="A5" t="str">
            <v>Aceites de Soja</v>
          </cell>
          <cell r="B5">
            <v>516542.76125000004</v>
          </cell>
          <cell r="C5">
            <v>409325.06761999999</v>
          </cell>
        </row>
        <row r="6">
          <cell r="A6" t="str">
            <v>Harina de soja</v>
          </cell>
          <cell r="B6">
            <v>885113.73127999995</v>
          </cell>
          <cell r="C6">
            <v>594940.56407000008</v>
          </cell>
        </row>
        <row r="7">
          <cell r="A7" t="str">
            <v>Cereales</v>
          </cell>
          <cell r="B7">
            <v>1232568.2005799999</v>
          </cell>
          <cell r="C7">
            <v>890922.15792000014</v>
          </cell>
        </row>
        <row r="8">
          <cell r="A8" t="str">
            <v>Carne</v>
          </cell>
          <cell r="B8">
            <v>1638787.9831000003</v>
          </cell>
          <cell r="C8">
            <v>1839586.0679899999</v>
          </cell>
        </row>
        <row r="9">
          <cell r="A9" t="str">
            <v>Madera</v>
          </cell>
          <cell r="B9">
            <v>94570.781300000002</v>
          </cell>
          <cell r="C9">
            <v>99905.72815000001</v>
          </cell>
        </row>
        <row r="10">
          <cell r="A10" t="str">
            <v>Energía eléctrica</v>
          </cell>
          <cell r="B10">
            <v>1549258.7371999999</v>
          </cell>
          <cell r="C10">
            <v>1188341.7191854145</v>
          </cell>
        </row>
        <row r="11">
          <cell r="A11" t="str">
            <v>Otros</v>
          </cell>
          <cell r="B11">
            <v>2498599.1582300044</v>
          </cell>
          <cell r="C11">
            <v>2672570.4989099978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80967-17E4-45F4-A966-970C5BC2FD08}">
  <dimension ref="A1:W60"/>
  <sheetViews>
    <sheetView showGridLines="0" tabSelected="1" zoomScaleNormal="100" workbookViewId="0"/>
  </sheetViews>
  <sheetFormatPr baseColWidth="10" defaultRowHeight="15"/>
  <cols>
    <col min="1" max="1" width="2.85546875" style="2" customWidth="1"/>
    <col min="2" max="2" width="20.28515625" style="1" customWidth="1"/>
    <col min="3" max="3" width="14.42578125" style="1" customWidth="1"/>
    <col min="4" max="4" width="12.7109375" style="1" customWidth="1"/>
    <col min="5" max="5" width="15.28515625" style="1" customWidth="1"/>
    <col min="6" max="8" width="12.7109375" style="1" customWidth="1"/>
    <col min="9" max="9" width="13" style="1" customWidth="1"/>
    <col min="10" max="10" width="12.7109375" style="1" customWidth="1"/>
    <col min="11" max="11" width="13.5703125" style="1" customWidth="1"/>
    <col min="12" max="12" width="13.140625" style="1" customWidth="1"/>
    <col min="13" max="13" width="11.42578125" style="1"/>
    <col min="14" max="14" width="8.28515625" style="1" customWidth="1"/>
    <col min="15" max="15" width="14.28515625" style="1" bestFit="1" customWidth="1"/>
    <col min="16" max="16" width="10.28515625" style="1" customWidth="1"/>
    <col min="17" max="17" width="13.140625" style="1" bestFit="1" customWidth="1"/>
    <col min="18" max="16384" width="11.42578125" style="1"/>
  </cols>
  <sheetData>
    <row r="1" spans="1:23">
      <c r="A1" s="80"/>
    </row>
    <row r="2" spans="1:23">
      <c r="B2" s="3" t="s">
        <v>0</v>
      </c>
    </row>
    <row r="3" spans="1:23" ht="5.0999999999999996" customHeight="1">
      <c r="B3" s="4"/>
    </row>
    <row r="4" spans="1:23" ht="12.75">
      <c r="A4" s="1"/>
      <c r="B4" s="5" t="s">
        <v>1</v>
      </c>
      <c r="C4" s="6" t="s">
        <v>2</v>
      </c>
      <c r="D4" s="7" t="s">
        <v>3</v>
      </c>
      <c r="E4" s="7"/>
      <c r="F4" s="7"/>
      <c r="G4" s="7"/>
      <c r="H4" s="7"/>
      <c r="I4" s="7"/>
      <c r="J4" s="7"/>
      <c r="K4" s="7"/>
      <c r="L4" s="7"/>
    </row>
    <row r="5" spans="1:23">
      <c r="B5" s="8"/>
      <c r="C5" s="6"/>
      <c r="D5" s="9" t="s">
        <v>4</v>
      </c>
      <c r="E5" s="9" t="s">
        <v>5</v>
      </c>
      <c r="F5" s="9" t="s">
        <v>6</v>
      </c>
      <c r="G5" s="10" t="s">
        <v>7</v>
      </c>
      <c r="H5" s="10" t="s">
        <v>8</v>
      </c>
      <c r="I5" s="9" t="s">
        <v>9</v>
      </c>
      <c r="J5" s="9" t="s">
        <v>10</v>
      </c>
      <c r="K5" s="10" t="s">
        <v>11</v>
      </c>
      <c r="L5" s="9" t="s">
        <v>12</v>
      </c>
    </row>
    <row r="6" spans="1:23">
      <c r="B6" s="11"/>
      <c r="C6" s="6"/>
      <c r="D6" s="9"/>
      <c r="E6" s="9"/>
      <c r="F6" s="9"/>
      <c r="G6" s="12"/>
      <c r="H6" s="12"/>
      <c r="I6" s="9"/>
      <c r="J6" s="9"/>
      <c r="K6" s="12"/>
      <c r="L6" s="9"/>
    </row>
    <row r="7" spans="1:23" ht="5.0999999999999996" customHeight="1">
      <c r="B7" s="13"/>
      <c r="C7" s="14"/>
      <c r="D7" s="15"/>
      <c r="E7" s="15"/>
      <c r="F7" s="15"/>
      <c r="G7" s="15"/>
      <c r="H7" s="15"/>
      <c r="I7" s="15"/>
      <c r="J7" s="15"/>
      <c r="K7" s="15"/>
      <c r="L7" s="15"/>
    </row>
    <row r="8" spans="1:23" ht="16.5">
      <c r="B8" s="16" t="s">
        <v>13</v>
      </c>
      <c r="C8" s="17">
        <v>11869066.163860004</v>
      </c>
      <c r="D8" s="18">
        <v>29672.116999999998</v>
      </c>
      <c r="E8" s="18">
        <v>3423952.69392</v>
      </c>
      <c r="F8" s="17">
        <v>516542.76125000004</v>
      </c>
      <c r="G8" s="17">
        <v>885113.73127999995</v>
      </c>
      <c r="H8" s="17">
        <v>1232568.2005799999</v>
      </c>
      <c r="I8" s="17">
        <v>1638787.9831000003</v>
      </c>
      <c r="J8" s="18">
        <v>94570.781300000002</v>
      </c>
      <c r="K8" s="17">
        <v>1549258.7371999999</v>
      </c>
      <c r="L8" s="17">
        <v>2498599.1582300044</v>
      </c>
      <c r="M8" s="19"/>
    </row>
    <row r="9" spans="1:23" ht="5.0999999999999996" customHeight="1">
      <c r="B9" s="20"/>
      <c r="C9" s="21"/>
      <c r="D9" s="22"/>
      <c r="E9" s="22"/>
      <c r="F9" s="23"/>
      <c r="G9" s="23"/>
      <c r="H9" s="23"/>
      <c r="I9" s="23"/>
      <c r="J9" s="22"/>
      <c r="K9" s="23"/>
      <c r="L9" s="23"/>
      <c r="M9" s="19"/>
    </row>
    <row r="10" spans="1:23">
      <c r="B10" s="24" t="s">
        <v>14</v>
      </c>
      <c r="C10" s="25">
        <v>535333.2980200001</v>
      </c>
      <c r="D10" s="25">
        <v>1879.1651899999999</v>
      </c>
      <c r="E10" s="25">
        <v>18247.316420000003</v>
      </c>
      <c r="F10" s="26">
        <v>1158.6600000000001</v>
      </c>
      <c r="G10" s="26">
        <v>459.37464</v>
      </c>
      <c r="H10" s="26">
        <v>89480.120590000006</v>
      </c>
      <c r="I10" s="26">
        <v>113721.05623000002</v>
      </c>
      <c r="J10" s="25">
        <v>5889.6270999999997</v>
      </c>
      <c r="K10" s="26">
        <v>108820.682</v>
      </c>
      <c r="L10" s="26">
        <v>195677.29585000005</v>
      </c>
      <c r="M10" s="19"/>
      <c r="O10" s="27"/>
      <c r="T10" s="28"/>
      <c r="U10" s="28"/>
      <c r="W10" s="29"/>
    </row>
    <row r="11" spans="1:23">
      <c r="B11" s="24" t="s">
        <v>15</v>
      </c>
      <c r="C11" s="25">
        <v>794403.23607000115</v>
      </c>
      <c r="D11" s="25">
        <v>665.65566999999999</v>
      </c>
      <c r="E11" s="25">
        <v>254781.09943</v>
      </c>
      <c r="F11" s="26">
        <v>11175.6795</v>
      </c>
      <c r="G11" s="26">
        <v>20997.826719999997</v>
      </c>
      <c r="H11" s="26">
        <v>74868.849139999991</v>
      </c>
      <c r="I11" s="26">
        <v>112866.29875000002</v>
      </c>
      <c r="J11" s="25">
        <v>6028.5852699999987</v>
      </c>
      <c r="K11" s="26">
        <v>124030.57799999999</v>
      </c>
      <c r="L11" s="26">
        <v>188988.66359000109</v>
      </c>
      <c r="M11" s="19"/>
      <c r="O11" s="27"/>
      <c r="R11" s="29"/>
      <c r="S11" s="29"/>
      <c r="T11" s="28"/>
      <c r="U11" s="28"/>
      <c r="W11" s="29"/>
    </row>
    <row r="12" spans="1:23">
      <c r="B12" s="24" t="s">
        <v>16</v>
      </c>
      <c r="C12" s="25">
        <v>1326184.3980649998</v>
      </c>
      <c r="D12" s="25">
        <v>686.0384499999999</v>
      </c>
      <c r="E12" s="25">
        <v>663434.92952000001</v>
      </c>
      <c r="F12" s="26">
        <v>40744.572020000007</v>
      </c>
      <c r="G12" s="26">
        <v>87439.12473000001</v>
      </c>
      <c r="H12" s="26">
        <v>47845.740100000003</v>
      </c>
      <c r="I12" s="26">
        <v>122407.26632</v>
      </c>
      <c r="J12" s="25">
        <v>10639.290570000001</v>
      </c>
      <c r="K12" s="26">
        <v>138352.139135</v>
      </c>
      <c r="L12" s="26">
        <v>214635.29721999986</v>
      </c>
      <c r="M12" s="19"/>
      <c r="O12" s="27"/>
      <c r="R12" s="29"/>
      <c r="S12" s="27"/>
      <c r="T12" s="28"/>
      <c r="U12" s="28"/>
      <c r="W12" s="29"/>
    </row>
    <row r="13" spans="1:23">
      <c r="B13" s="24" t="s">
        <v>17</v>
      </c>
      <c r="C13" s="25">
        <v>1231633.6129799997</v>
      </c>
      <c r="D13" s="30">
        <v>110.79241999999999</v>
      </c>
      <c r="E13" s="25">
        <v>543561.15710000007</v>
      </c>
      <c r="F13" s="26">
        <v>85264.168849999987</v>
      </c>
      <c r="G13" s="26">
        <v>92243.904340000008</v>
      </c>
      <c r="H13" s="26">
        <v>51491.524980000002</v>
      </c>
      <c r="I13" s="26">
        <v>139161.85108999998</v>
      </c>
      <c r="J13" s="25">
        <v>7916.1431300000004</v>
      </c>
      <c r="K13" s="26">
        <v>136489.133</v>
      </c>
      <c r="L13" s="26">
        <v>175394.9380699998</v>
      </c>
      <c r="M13" s="19"/>
      <c r="O13" s="27"/>
      <c r="R13" s="29"/>
      <c r="S13" s="29"/>
      <c r="T13" s="28"/>
      <c r="U13" s="28"/>
      <c r="W13" s="29"/>
    </row>
    <row r="14" spans="1:23">
      <c r="B14" s="24" t="s">
        <v>18</v>
      </c>
      <c r="C14" s="25">
        <v>1105555.4158699999</v>
      </c>
      <c r="D14" s="25">
        <v>0</v>
      </c>
      <c r="E14" s="25">
        <v>388544.20329999999</v>
      </c>
      <c r="F14" s="26">
        <v>37913.118139999999</v>
      </c>
      <c r="G14" s="26">
        <v>69034.205170000001</v>
      </c>
      <c r="H14" s="26">
        <v>50532.23017000001</v>
      </c>
      <c r="I14" s="26">
        <v>179319.68248999998</v>
      </c>
      <c r="J14" s="25">
        <v>10514.68865</v>
      </c>
      <c r="K14" s="26">
        <v>130806.389</v>
      </c>
      <c r="L14" s="26">
        <v>238890.89894999994</v>
      </c>
      <c r="M14" s="19"/>
      <c r="O14" s="27"/>
      <c r="R14" s="29"/>
      <c r="S14" s="29"/>
      <c r="T14" s="28"/>
      <c r="U14" s="28"/>
      <c r="W14" s="29"/>
    </row>
    <row r="15" spans="1:23">
      <c r="B15" s="24" t="s">
        <v>19</v>
      </c>
      <c r="C15" s="25">
        <v>880970.29161000089</v>
      </c>
      <c r="D15" s="30">
        <v>373.78505999999999</v>
      </c>
      <c r="E15" s="25">
        <v>203080.72341999999</v>
      </c>
      <c r="F15" s="26">
        <v>70513.451409999994</v>
      </c>
      <c r="G15" s="26">
        <v>84102.52205</v>
      </c>
      <c r="H15" s="26">
        <v>58662.770400000009</v>
      </c>
      <c r="I15" s="26">
        <v>140978.65571000002</v>
      </c>
      <c r="J15" s="25">
        <v>8682.2869900000005</v>
      </c>
      <c r="K15" s="26">
        <v>129773.88506999999</v>
      </c>
      <c r="L15" s="26">
        <v>184802.21150000097</v>
      </c>
      <c r="M15" s="19"/>
      <c r="O15" s="27"/>
      <c r="R15" s="29"/>
      <c r="S15" s="29"/>
      <c r="T15" s="28"/>
      <c r="U15" s="28"/>
      <c r="W15" s="29"/>
    </row>
    <row r="16" spans="1:23">
      <c r="B16" s="24" t="s">
        <v>20</v>
      </c>
      <c r="C16" s="25">
        <v>1015806.487825</v>
      </c>
      <c r="D16" s="25">
        <v>1054.2538100000002</v>
      </c>
      <c r="E16" s="25">
        <v>261540.71406999999</v>
      </c>
      <c r="F16" s="26">
        <v>39756.22322</v>
      </c>
      <c r="G16" s="26">
        <v>100579.91931999999</v>
      </c>
      <c r="H16" s="26">
        <v>113281.07775</v>
      </c>
      <c r="I16" s="26">
        <v>145018.78027000002</v>
      </c>
      <c r="J16" s="25">
        <v>8342.7073299999993</v>
      </c>
      <c r="K16" s="26">
        <v>134225.48999500001</v>
      </c>
      <c r="L16" s="26">
        <v>212007.32205999998</v>
      </c>
      <c r="M16" s="19"/>
      <c r="O16" s="27"/>
      <c r="R16" s="29"/>
      <c r="S16" s="29"/>
      <c r="T16" s="28"/>
      <c r="U16" s="28"/>
      <c r="W16" s="29"/>
    </row>
    <row r="17" spans="2:23">
      <c r="B17" s="24" t="s">
        <v>21</v>
      </c>
      <c r="C17" s="25">
        <v>1087878.2973999998</v>
      </c>
      <c r="D17" s="25">
        <v>3944.9973</v>
      </c>
      <c r="E17" s="25">
        <v>225750.43132</v>
      </c>
      <c r="F17" s="26">
        <v>57277.194200000005</v>
      </c>
      <c r="G17" s="26">
        <v>100238.14311</v>
      </c>
      <c r="H17" s="26">
        <v>149868.82457</v>
      </c>
      <c r="I17" s="26">
        <v>176023.65307999999</v>
      </c>
      <c r="J17" s="25">
        <v>7608.6237900000006</v>
      </c>
      <c r="K17" s="26">
        <v>129522.842</v>
      </c>
      <c r="L17" s="26">
        <v>237643.58803000004</v>
      </c>
      <c r="M17" s="19"/>
      <c r="O17" s="27"/>
      <c r="R17" s="29"/>
      <c r="S17" s="29"/>
      <c r="T17" s="28"/>
      <c r="U17" s="28"/>
      <c r="W17" s="29"/>
    </row>
    <row r="18" spans="2:23">
      <c r="B18" s="24" t="s">
        <v>22</v>
      </c>
      <c r="C18" s="25">
        <v>961599.93249999988</v>
      </c>
      <c r="D18" s="25">
        <v>2577.6820600000001</v>
      </c>
      <c r="E18" s="25">
        <v>245815.74718999999</v>
      </c>
      <c r="F18" s="26">
        <v>57951.398700000005</v>
      </c>
      <c r="G18" s="26">
        <v>78146.867329999994</v>
      </c>
      <c r="H18" s="26">
        <v>144267.38646000001</v>
      </c>
      <c r="I18" s="26">
        <v>89363.782319999998</v>
      </c>
      <c r="J18" s="25">
        <v>6777.2961699999987</v>
      </c>
      <c r="K18" s="26">
        <v>126344.254</v>
      </c>
      <c r="L18" s="26">
        <v>210355.51826999983</v>
      </c>
      <c r="M18" s="19"/>
      <c r="O18" s="27"/>
      <c r="R18" s="29"/>
      <c r="S18" s="29"/>
      <c r="T18" s="28"/>
      <c r="U18" s="28"/>
      <c r="W18" s="29"/>
    </row>
    <row r="19" spans="2:23">
      <c r="B19" s="24" t="s">
        <v>23</v>
      </c>
      <c r="C19" s="25">
        <v>1052434.63216</v>
      </c>
      <c r="D19" s="25">
        <v>3866.5766899999999</v>
      </c>
      <c r="E19" s="25">
        <v>231367.48309999998</v>
      </c>
      <c r="F19" s="26">
        <v>33861.784810000005</v>
      </c>
      <c r="G19" s="26">
        <v>106463.63248</v>
      </c>
      <c r="H19" s="26">
        <v>201628.92069</v>
      </c>
      <c r="I19" s="26">
        <v>110253.38428999999</v>
      </c>
      <c r="J19" s="25">
        <v>8113.4297699999997</v>
      </c>
      <c r="K19" s="26">
        <v>129940.569</v>
      </c>
      <c r="L19" s="26">
        <v>226938.85133000003</v>
      </c>
      <c r="M19" s="19"/>
      <c r="O19" s="27"/>
      <c r="R19" s="29"/>
      <c r="S19" s="29"/>
      <c r="T19" s="28"/>
      <c r="U19" s="28"/>
      <c r="W19" s="29"/>
    </row>
    <row r="20" spans="2:23">
      <c r="B20" s="24" t="s">
        <v>24</v>
      </c>
      <c r="C20" s="25">
        <v>989501.50030000298</v>
      </c>
      <c r="D20" s="25">
        <v>6910.8331500000004</v>
      </c>
      <c r="E20" s="25">
        <v>237157.90158000001</v>
      </c>
      <c r="F20" s="26">
        <v>31484.43793</v>
      </c>
      <c r="G20" s="26">
        <v>61008.688119999999</v>
      </c>
      <c r="H20" s="26">
        <v>131165.89416</v>
      </c>
      <c r="I20" s="26">
        <v>174455.33227000004</v>
      </c>
      <c r="J20" s="25">
        <v>7721.5139999999992</v>
      </c>
      <c r="K20" s="26">
        <v>127571.67200000001</v>
      </c>
      <c r="L20" s="26">
        <v>212025.22709000294</v>
      </c>
      <c r="M20" s="19"/>
      <c r="O20" s="27"/>
      <c r="R20" s="29"/>
      <c r="S20" s="29"/>
      <c r="T20" s="28"/>
      <c r="U20" s="28"/>
      <c r="W20" s="29"/>
    </row>
    <row r="21" spans="2:23">
      <c r="B21" s="24" t="s">
        <v>25</v>
      </c>
      <c r="C21" s="25">
        <v>887765.06105999986</v>
      </c>
      <c r="D21" s="25">
        <v>7602.3371999999999</v>
      </c>
      <c r="E21" s="25">
        <v>150670.98746999999</v>
      </c>
      <c r="F21" s="26">
        <v>49442.072469999999</v>
      </c>
      <c r="G21" s="26">
        <v>84399.523269999991</v>
      </c>
      <c r="H21" s="26">
        <v>119474.86157000001</v>
      </c>
      <c r="I21" s="26">
        <v>135218.24028</v>
      </c>
      <c r="J21" s="25">
        <v>6336.5885300000009</v>
      </c>
      <c r="K21" s="26">
        <v>133381.10399999999</v>
      </c>
      <c r="L21" s="26">
        <v>201239.34627000001</v>
      </c>
      <c r="M21" s="19"/>
      <c r="O21" s="27"/>
      <c r="R21" s="29"/>
      <c r="S21" s="29"/>
      <c r="T21" s="28"/>
      <c r="U21" s="28"/>
      <c r="W21" s="29"/>
    </row>
    <row r="22" spans="2:23" ht="4.5" customHeight="1">
      <c r="B22" s="31"/>
      <c r="C22" s="22"/>
      <c r="D22" s="81"/>
      <c r="E22" s="81"/>
      <c r="F22" s="82"/>
      <c r="G22" s="82"/>
      <c r="H22" s="82"/>
      <c r="I22" s="82"/>
      <c r="J22" s="81"/>
      <c r="K22" s="82"/>
      <c r="L22" s="82"/>
      <c r="M22" s="19"/>
      <c r="Q22" s="29"/>
      <c r="R22" s="29"/>
      <c r="S22" s="29"/>
      <c r="T22" s="29"/>
    </row>
    <row r="23" spans="2:23" ht="16.5">
      <c r="B23" s="16" t="s">
        <v>26</v>
      </c>
      <c r="C23" s="17">
        <v>10914402.091245415</v>
      </c>
      <c r="D23" s="18">
        <v>48552.791079999995</v>
      </c>
      <c r="E23" s="18">
        <v>3170257.4963199999</v>
      </c>
      <c r="F23" s="17">
        <v>409325.06761999999</v>
      </c>
      <c r="G23" s="17">
        <v>594940.56407000008</v>
      </c>
      <c r="H23" s="17">
        <v>890922.15792000014</v>
      </c>
      <c r="I23" s="17">
        <v>1839586.0679899999</v>
      </c>
      <c r="J23" s="32">
        <v>99905.72815000001</v>
      </c>
      <c r="K23" s="17">
        <v>1188341.7191854145</v>
      </c>
      <c r="L23" s="17">
        <v>2672570.4989099978</v>
      </c>
      <c r="M23" s="19"/>
      <c r="R23" s="29"/>
    </row>
    <row r="24" spans="2:23" ht="5.0999999999999996" customHeight="1">
      <c r="B24" s="20"/>
      <c r="C24" s="21"/>
      <c r="D24" s="22"/>
      <c r="E24" s="22"/>
      <c r="F24" s="23"/>
      <c r="G24" s="23"/>
      <c r="H24" s="23"/>
      <c r="I24" s="23"/>
      <c r="J24" s="22"/>
      <c r="K24" s="23"/>
      <c r="L24" s="23"/>
      <c r="M24" s="19"/>
      <c r="R24" s="29"/>
    </row>
    <row r="25" spans="2:23">
      <c r="B25" s="24" t="s">
        <v>14</v>
      </c>
      <c r="C25" s="25">
        <v>865513.18824622699</v>
      </c>
      <c r="D25" s="25">
        <v>6583.0436200000004</v>
      </c>
      <c r="E25" s="25">
        <v>279174.72422000003</v>
      </c>
      <c r="F25" s="26">
        <v>27130.33844</v>
      </c>
      <c r="G25" s="26">
        <v>31891.286690000001</v>
      </c>
      <c r="H25" s="26">
        <v>89083.261870000002</v>
      </c>
      <c r="I25" s="26">
        <v>120375.24382</v>
      </c>
      <c r="J25" s="25">
        <v>4148.3848699999999</v>
      </c>
      <c r="K25" s="33">
        <v>120930.281776227</v>
      </c>
      <c r="L25" s="26">
        <v>186196.62294</v>
      </c>
      <c r="M25" s="19"/>
      <c r="O25" s="27"/>
      <c r="Q25" s="29"/>
      <c r="R25" s="29"/>
      <c r="S25" s="29"/>
      <c r="T25" s="29"/>
      <c r="U25" s="29"/>
      <c r="V25" s="29"/>
      <c r="W25" s="29"/>
    </row>
    <row r="26" spans="2:23">
      <c r="B26" s="24" t="s">
        <v>15</v>
      </c>
      <c r="C26" s="25">
        <v>1009106.2311923701</v>
      </c>
      <c r="D26" s="30">
        <v>7409.3653400000003</v>
      </c>
      <c r="E26" s="25">
        <v>401825.82182000001</v>
      </c>
      <c r="F26" s="26">
        <v>33956.010090000003</v>
      </c>
      <c r="G26" s="26">
        <v>55066.009749999997</v>
      </c>
      <c r="H26" s="26">
        <v>62684.898560000001</v>
      </c>
      <c r="I26" s="26">
        <v>134999.65970000002</v>
      </c>
      <c r="J26" s="25">
        <v>8845.4323499999991</v>
      </c>
      <c r="K26" s="33">
        <v>93573.804992373902</v>
      </c>
      <c r="L26" s="26">
        <v>210745.22858999611</v>
      </c>
      <c r="M26" s="19"/>
      <c r="O26" s="27"/>
      <c r="Q26" s="34"/>
      <c r="R26" s="29"/>
      <c r="S26" s="29"/>
      <c r="T26" s="29"/>
      <c r="U26" s="29"/>
      <c r="V26" s="29"/>
      <c r="W26" s="29"/>
    </row>
    <row r="27" spans="2:23">
      <c r="B27" s="24" t="s">
        <v>16</v>
      </c>
      <c r="C27" s="25">
        <v>868733.50499162392</v>
      </c>
      <c r="D27" s="30">
        <v>5129.1801299999997</v>
      </c>
      <c r="E27" s="25">
        <v>332162.86847000004</v>
      </c>
      <c r="F27" s="26">
        <v>23610.677920000002</v>
      </c>
      <c r="G27" s="26">
        <v>53821.935539999999</v>
      </c>
      <c r="H27" s="26">
        <v>48524.372350000005</v>
      </c>
      <c r="I27" s="26">
        <v>107973.70551</v>
      </c>
      <c r="J27" s="25">
        <v>8781.6243200000008</v>
      </c>
      <c r="K27" s="33">
        <v>96000.757781623091</v>
      </c>
      <c r="L27" s="26">
        <v>192728.38297000085</v>
      </c>
      <c r="M27" s="19"/>
      <c r="O27" s="27"/>
      <c r="Q27" s="27"/>
      <c r="R27" s="29"/>
      <c r="S27" s="29"/>
      <c r="T27" s="29"/>
      <c r="U27" s="29"/>
      <c r="V27" s="29"/>
      <c r="W27" s="29"/>
    </row>
    <row r="28" spans="2:23">
      <c r="B28" s="24" t="s">
        <v>17</v>
      </c>
      <c r="C28" s="25">
        <v>1030685.0098879698</v>
      </c>
      <c r="D28" s="25">
        <v>5294.6918800000003</v>
      </c>
      <c r="E28" s="25">
        <v>322934.88883999997</v>
      </c>
      <c r="F28" s="26">
        <v>65271.522969999998</v>
      </c>
      <c r="G28" s="26">
        <v>89846.773589999997</v>
      </c>
      <c r="H28" s="26">
        <v>63844.138980000003</v>
      </c>
      <c r="I28" s="26">
        <v>142723.79690999998</v>
      </c>
      <c r="J28" s="25">
        <v>7821.347389999999</v>
      </c>
      <c r="K28" s="33">
        <v>103529.31461797</v>
      </c>
      <c r="L28" s="26">
        <v>229418.53470999977</v>
      </c>
      <c r="M28" s="19"/>
      <c r="O28" s="27"/>
      <c r="Q28" s="27"/>
      <c r="R28" s="29"/>
      <c r="S28" s="29"/>
      <c r="T28" s="29"/>
      <c r="U28" s="29"/>
      <c r="V28" s="29"/>
      <c r="W28" s="29"/>
    </row>
    <row r="29" spans="2:23">
      <c r="B29" s="24" t="s">
        <v>18</v>
      </c>
      <c r="C29" s="25">
        <v>1176667.4949106399</v>
      </c>
      <c r="D29" s="30">
        <v>3708.6437999999998</v>
      </c>
      <c r="E29" s="25">
        <v>452715.34947000002</v>
      </c>
      <c r="F29" s="26">
        <v>54143.967170000004</v>
      </c>
      <c r="G29" s="26">
        <v>117384.49151000001</v>
      </c>
      <c r="H29" s="26">
        <v>73468.363959999988</v>
      </c>
      <c r="I29" s="26">
        <v>150470.35721999998</v>
      </c>
      <c r="J29" s="25">
        <v>7385.6357400000006</v>
      </c>
      <c r="K29" s="33">
        <v>113427.706880638</v>
      </c>
      <c r="L29" s="26">
        <v>203962.97916000194</v>
      </c>
      <c r="M29" s="19"/>
      <c r="O29" s="27"/>
      <c r="Q29" s="27"/>
      <c r="R29" s="29"/>
      <c r="S29" s="29"/>
      <c r="T29" s="29"/>
      <c r="U29" s="29"/>
      <c r="V29" s="29"/>
      <c r="W29" s="29"/>
    </row>
    <row r="30" spans="2:23">
      <c r="B30" s="24" t="s">
        <v>19</v>
      </c>
      <c r="C30" s="25">
        <v>971858.39750162116</v>
      </c>
      <c r="D30" s="25">
        <v>3260.3100899999999</v>
      </c>
      <c r="E30" s="25">
        <v>377645.80601999996</v>
      </c>
      <c r="F30" s="26">
        <v>34213.844259999998</v>
      </c>
      <c r="G30" s="26">
        <v>32049.826870000001</v>
      </c>
      <c r="H30" s="26">
        <v>50090.681719999993</v>
      </c>
      <c r="I30" s="26">
        <v>162900.47470999998</v>
      </c>
      <c r="J30" s="25">
        <v>8685.2582299999995</v>
      </c>
      <c r="K30" s="33">
        <v>99254.799521621404</v>
      </c>
      <c r="L30" s="26">
        <v>203757.39607999974</v>
      </c>
      <c r="M30" s="19"/>
      <c r="O30" s="27"/>
      <c r="Q30" s="27"/>
      <c r="R30" s="29"/>
      <c r="S30" s="29"/>
      <c r="T30" s="29"/>
      <c r="U30" s="29"/>
      <c r="V30" s="29"/>
      <c r="W30" s="29"/>
    </row>
    <row r="31" spans="2:23">
      <c r="B31" s="24" t="s">
        <v>20</v>
      </c>
      <c r="C31" s="25">
        <v>1079393.5524918702</v>
      </c>
      <c r="D31" s="25">
        <v>76.173339999999996</v>
      </c>
      <c r="E31" s="25">
        <v>371029.57741000003</v>
      </c>
      <c r="F31" s="26">
        <v>43362.874309999999</v>
      </c>
      <c r="G31" s="26">
        <v>60981.785130000004</v>
      </c>
      <c r="H31" s="26">
        <v>69152.941300000006</v>
      </c>
      <c r="I31" s="26">
        <v>183266.56943000003</v>
      </c>
      <c r="J31" s="25">
        <v>9027.7685000000019</v>
      </c>
      <c r="K31" s="33">
        <v>103324.22658187001</v>
      </c>
      <c r="L31" s="26">
        <v>239171.63649000009</v>
      </c>
      <c r="M31" s="19"/>
      <c r="O31" s="27"/>
      <c r="Q31" s="27"/>
      <c r="R31" s="29"/>
      <c r="S31" s="29"/>
      <c r="T31" s="29"/>
      <c r="U31" s="29"/>
      <c r="V31" s="29"/>
      <c r="W31" s="29"/>
    </row>
    <row r="32" spans="2:23">
      <c r="B32" s="24" t="s">
        <v>21</v>
      </c>
      <c r="C32" s="25">
        <v>897000.5460343078</v>
      </c>
      <c r="D32" s="25">
        <v>1146.30186</v>
      </c>
      <c r="E32" s="25">
        <v>202092.98927000002</v>
      </c>
      <c r="F32" s="26">
        <v>37688.453950000003</v>
      </c>
      <c r="G32" s="26">
        <v>75279.120410000003</v>
      </c>
      <c r="H32" s="26">
        <v>77096.780490000005</v>
      </c>
      <c r="I32" s="26">
        <v>153899.23061</v>
      </c>
      <c r="J32" s="25">
        <v>10039.695979999999</v>
      </c>
      <c r="K32" s="33">
        <v>93979.625704308302</v>
      </c>
      <c r="L32" s="26">
        <v>245778.3477599996</v>
      </c>
      <c r="M32" s="19"/>
      <c r="O32" s="27"/>
      <c r="Q32" s="27"/>
      <c r="R32" s="29"/>
      <c r="S32" s="29"/>
      <c r="T32" s="29"/>
      <c r="U32" s="29"/>
      <c r="V32" s="29"/>
      <c r="W32" s="29"/>
    </row>
    <row r="33" spans="1:23">
      <c r="B33" s="24" t="s">
        <v>22</v>
      </c>
      <c r="C33" s="25">
        <v>830594.64917536406</v>
      </c>
      <c r="D33" s="25">
        <v>5084.4343499999995</v>
      </c>
      <c r="E33" s="25">
        <v>186944.42805000002</v>
      </c>
      <c r="F33" s="26">
        <v>36476.310270000002</v>
      </c>
      <c r="G33" s="26">
        <v>30029.29665</v>
      </c>
      <c r="H33" s="26">
        <v>99307.230970000004</v>
      </c>
      <c r="I33" s="26">
        <v>155546.81604000001</v>
      </c>
      <c r="J33" s="25">
        <v>8844.2366899999979</v>
      </c>
      <c r="K33" s="33">
        <v>91118.459105364207</v>
      </c>
      <c r="L33" s="26">
        <v>217243.4370499998</v>
      </c>
      <c r="M33" s="19"/>
      <c r="O33" s="27"/>
      <c r="Q33" s="27"/>
      <c r="R33" s="29"/>
      <c r="S33" s="29"/>
      <c r="T33" s="29"/>
      <c r="U33" s="29"/>
      <c r="V33" s="29"/>
      <c r="W33" s="29"/>
    </row>
    <row r="34" spans="1:23">
      <c r="B34" s="24" t="s">
        <v>23</v>
      </c>
      <c r="C34" s="25">
        <v>859586.40110457689</v>
      </c>
      <c r="D34" s="25">
        <v>5601.83025</v>
      </c>
      <c r="E34" s="25">
        <v>147314.20796999999</v>
      </c>
      <c r="F34" s="26">
        <v>21594.093430000001</v>
      </c>
      <c r="G34" s="26">
        <v>26355.202530000002</v>
      </c>
      <c r="H34" s="26">
        <v>102229.54209</v>
      </c>
      <c r="I34" s="26">
        <v>187584.14577999999</v>
      </c>
      <c r="J34" s="25">
        <v>9995.970760000002</v>
      </c>
      <c r="K34" s="33">
        <v>84326.360744577003</v>
      </c>
      <c r="L34" s="26">
        <v>274585.0475499999</v>
      </c>
      <c r="M34" s="19"/>
      <c r="O34" s="27"/>
      <c r="Q34" s="27"/>
      <c r="R34" s="29"/>
      <c r="S34" s="29"/>
      <c r="T34" s="29"/>
      <c r="U34" s="29"/>
      <c r="V34" s="29"/>
      <c r="W34" s="29"/>
    </row>
    <row r="35" spans="1:23">
      <c r="B35" s="24" t="s">
        <v>24</v>
      </c>
      <c r="C35" s="25">
        <v>682685.99114684109</v>
      </c>
      <c r="D35" s="25">
        <v>2143.2429300000003</v>
      </c>
      <c r="E35" s="25">
        <v>62567.372859999996</v>
      </c>
      <c r="F35" s="26">
        <v>15208.366599999999</v>
      </c>
      <c r="G35" s="26">
        <v>20555.904910000001</v>
      </c>
      <c r="H35" s="26">
        <v>107441.14586</v>
      </c>
      <c r="I35" s="26">
        <v>148503.39825000003</v>
      </c>
      <c r="J35" s="25">
        <v>8813.3258900000019</v>
      </c>
      <c r="K35" s="33">
        <v>79477.665806841396</v>
      </c>
      <c r="L35" s="26">
        <v>237975.56803999972</v>
      </c>
      <c r="M35" s="19"/>
      <c r="O35" s="27"/>
      <c r="Q35" s="27"/>
      <c r="R35" s="29"/>
      <c r="S35" s="29"/>
      <c r="T35" s="29"/>
      <c r="U35" s="29"/>
      <c r="V35" s="29"/>
      <c r="W35" s="29"/>
    </row>
    <row r="36" spans="1:23">
      <c r="B36" s="24" t="s">
        <v>25</v>
      </c>
      <c r="C36" s="25">
        <v>642577.12456200016</v>
      </c>
      <c r="D36" s="25">
        <v>3115.5734900000002</v>
      </c>
      <c r="E36" s="25">
        <v>33849.461920000002</v>
      </c>
      <c r="F36" s="26">
        <v>16668.608210000002</v>
      </c>
      <c r="G36" s="26">
        <v>1678.93049</v>
      </c>
      <c r="H36" s="26">
        <v>47998.799770000005</v>
      </c>
      <c r="I36" s="26">
        <v>191342.67001000003</v>
      </c>
      <c r="J36" s="25">
        <v>7517.0474299999996</v>
      </c>
      <c r="K36" s="33">
        <v>109398.71567200001</v>
      </c>
      <c r="L36" s="26">
        <v>231007.31757000007</v>
      </c>
      <c r="M36" s="19"/>
      <c r="O36" s="27"/>
      <c r="Q36" s="27"/>
      <c r="R36" s="29"/>
      <c r="S36" s="29"/>
      <c r="T36" s="29"/>
      <c r="U36" s="29"/>
      <c r="V36" s="29"/>
      <c r="W36" s="29"/>
    </row>
    <row r="37" spans="1:23" ht="5.0999999999999996" customHeight="1" thickBot="1">
      <c r="B37" s="35"/>
      <c r="C37" s="36"/>
      <c r="D37" s="83"/>
      <c r="E37" s="37"/>
      <c r="F37" s="83"/>
      <c r="G37" s="83"/>
      <c r="H37" s="83"/>
      <c r="I37" s="83"/>
      <c r="J37" s="83"/>
      <c r="K37" s="84"/>
      <c r="L37" s="83"/>
      <c r="M37" s="19"/>
    </row>
    <row r="38" spans="1:23" ht="5.0999999999999996" customHeight="1">
      <c r="B38" s="38"/>
      <c r="C38" s="39"/>
      <c r="D38" s="85"/>
      <c r="E38" s="40"/>
      <c r="F38" s="85"/>
      <c r="G38" s="85"/>
      <c r="H38" s="85"/>
      <c r="I38" s="85"/>
      <c r="J38" s="85"/>
      <c r="K38" s="85"/>
      <c r="L38" s="86"/>
      <c r="M38" s="19"/>
    </row>
    <row r="39" spans="1:23" s="47" customFormat="1" ht="12">
      <c r="A39" s="41"/>
      <c r="B39" s="42" t="s">
        <v>27</v>
      </c>
      <c r="C39" s="43"/>
      <c r="D39" s="44"/>
      <c r="E39" s="45"/>
      <c r="F39" s="44"/>
      <c r="G39" s="44"/>
      <c r="H39" s="44"/>
      <c r="I39" s="44"/>
      <c r="J39" s="44"/>
      <c r="K39" s="44"/>
      <c r="L39" s="44"/>
      <c r="M39" s="46"/>
    </row>
    <row r="40" spans="1:23" s="47" customFormat="1" ht="12">
      <c r="A40" s="41"/>
      <c r="B40" s="42" t="s">
        <v>28</v>
      </c>
      <c r="C40" s="43"/>
      <c r="D40" s="44"/>
      <c r="E40" s="45"/>
      <c r="F40" s="44"/>
      <c r="G40" s="44"/>
      <c r="H40" s="44"/>
      <c r="I40" s="44"/>
      <c r="J40" s="44"/>
      <c r="K40" s="44"/>
      <c r="L40" s="44"/>
      <c r="M40" s="46"/>
    </row>
    <row r="41" spans="1:23" s="47" customFormat="1" ht="12">
      <c r="A41" s="41"/>
      <c r="B41" s="42" t="s">
        <v>29</v>
      </c>
      <c r="C41" s="43"/>
      <c r="D41" s="44"/>
      <c r="E41" s="45"/>
      <c r="F41" s="44"/>
      <c r="G41" s="44"/>
      <c r="H41" s="44"/>
      <c r="I41" s="44"/>
      <c r="J41" s="44"/>
      <c r="K41" s="44"/>
      <c r="L41" s="44"/>
      <c r="M41" s="46"/>
      <c r="Q41" s="34"/>
    </row>
    <row r="42" spans="1:23" s="47" customFormat="1" ht="12">
      <c r="A42" s="41"/>
      <c r="B42" s="48" t="s">
        <v>30</v>
      </c>
      <c r="C42" s="43"/>
      <c r="D42" s="44"/>
      <c r="E42" s="45"/>
      <c r="F42" s="44"/>
      <c r="G42" s="44"/>
      <c r="H42" s="44"/>
      <c r="I42" s="44"/>
      <c r="J42" s="44"/>
      <c r="K42" s="44"/>
      <c r="L42" s="44"/>
      <c r="M42" s="46"/>
      <c r="Q42" s="34"/>
    </row>
    <row r="43" spans="1:23" s="47" customFormat="1" ht="5.0999999999999996" customHeight="1">
      <c r="A43" s="41"/>
      <c r="B43" s="87"/>
      <c r="C43" s="43"/>
      <c r="D43" s="44"/>
      <c r="E43" s="45"/>
      <c r="F43" s="44"/>
      <c r="G43" s="44"/>
      <c r="H43" s="44"/>
      <c r="K43" s="44"/>
      <c r="L43" s="44"/>
      <c r="M43" s="46"/>
      <c r="Q43" s="34"/>
    </row>
    <row r="44" spans="1:23" s="47" customFormat="1" ht="12">
      <c r="A44" s="41"/>
      <c r="B44" s="49" t="s">
        <v>31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Q44" s="34"/>
    </row>
    <row r="45" spans="1:23">
      <c r="B45" s="50"/>
      <c r="D45" s="85"/>
      <c r="E45" s="51"/>
      <c r="F45" s="51"/>
      <c r="G45" s="51"/>
      <c r="H45" s="51"/>
      <c r="I45" s="52"/>
      <c r="J45" s="51"/>
      <c r="K45" s="51"/>
      <c r="L45" s="51"/>
      <c r="M45" s="51"/>
      <c r="Q45" s="34"/>
    </row>
    <row r="46" spans="1:23">
      <c r="B46" s="53"/>
      <c r="D46" s="85"/>
      <c r="E46" s="54"/>
      <c r="F46" s="55"/>
      <c r="G46" s="54"/>
      <c r="H46" s="54"/>
      <c r="I46" s="85"/>
      <c r="J46" s="54"/>
      <c r="K46" s="54"/>
      <c r="L46" s="56"/>
      <c r="M46" s="51"/>
      <c r="Q46" s="34"/>
      <c r="S46" s="57"/>
    </row>
    <row r="47" spans="1:23">
      <c r="D47" s="85"/>
      <c r="E47" s="56"/>
      <c r="F47" s="55"/>
      <c r="G47" s="54"/>
      <c r="H47" s="56"/>
      <c r="I47" s="85"/>
      <c r="J47" s="56"/>
      <c r="K47" s="56"/>
      <c r="L47" s="56"/>
      <c r="Q47" s="57"/>
    </row>
    <row r="48" spans="1:23">
      <c r="B48" s="58"/>
      <c r="C48" s="58"/>
      <c r="D48" s="58"/>
      <c r="E48" s="58"/>
      <c r="F48" s="55"/>
      <c r="G48" s="54"/>
      <c r="H48" s="58"/>
      <c r="I48" s="85"/>
      <c r="J48" s="58"/>
      <c r="K48" s="58"/>
      <c r="L48" s="58"/>
    </row>
    <row r="49" spans="2:15">
      <c r="B49" s="58"/>
      <c r="C49" s="58"/>
      <c r="D49" s="58"/>
      <c r="E49" s="58"/>
      <c r="F49" s="55"/>
      <c r="G49" s="54"/>
      <c r="H49" s="58"/>
      <c r="I49" s="85"/>
      <c r="J49" s="58"/>
      <c r="K49" s="58"/>
      <c r="L49" s="34"/>
      <c r="M49" s="34"/>
      <c r="N49" s="34"/>
      <c r="O49" s="57"/>
    </row>
    <row r="50" spans="2:15">
      <c r="B50" s="58"/>
      <c r="C50" s="58"/>
      <c r="D50" s="58"/>
      <c r="E50" s="58"/>
      <c r="F50" s="55"/>
      <c r="G50" s="54"/>
      <c r="H50" s="58"/>
      <c r="I50" s="85"/>
      <c r="J50" s="58"/>
      <c r="K50" s="58"/>
      <c r="L50" s="34"/>
      <c r="M50" s="34"/>
      <c r="N50" s="34"/>
      <c r="O50" s="57"/>
    </row>
    <row r="51" spans="2:15">
      <c r="B51" s="59"/>
      <c r="F51" s="55"/>
      <c r="G51" s="54"/>
      <c r="I51" s="85"/>
      <c r="L51" s="34"/>
      <c r="M51" s="34"/>
      <c r="N51" s="34"/>
      <c r="O51" s="57"/>
    </row>
    <row r="52" spans="2:15">
      <c r="F52" s="55"/>
      <c r="G52" s="54"/>
      <c r="I52" s="85"/>
      <c r="L52" s="34"/>
      <c r="M52" s="34"/>
      <c r="N52" s="34"/>
      <c r="O52" s="57"/>
    </row>
    <row r="53" spans="2:15">
      <c r="F53" s="55"/>
      <c r="G53" s="54"/>
      <c r="I53" s="85"/>
      <c r="L53" s="34"/>
      <c r="M53" s="34"/>
      <c r="N53" s="34"/>
      <c r="O53" s="57"/>
    </row>
    <row r="54" spans="2:15">
      <c r="F54" s="55"/>
      <c r="G54" s="54"/>
      <c r="I54" s="85"/>
      <c r="L54" s="34"/>
      <c r="M54" s="34"/>
      <c r="N54" s="34"/>
      <c r="O54" s="57"/>
    </row>
    <row r="55" spans="2:15">
      <c r="F55" s="55"/>
      <c r="G55" s="54"/>
      <c r="I55" s="85"/>
      <c r="L55" s="34"/>
      <c r="M55" s="34"/>
      <c r="N55" s="34"/>
      <c r="O55" s="57"/>
    </row>
    <row r="56" spans="2:15">
      <c r="F56" s="55"/>
      <c r="G56" s="54"/>
      <c r="I56" s="85"/>
      <c r="L56" s="34"/>
      <c r="M56" s="34"/>
      <c r="N56" s="34"/>
      <c r="O56" s="57"/>
    </row>
    <row r="57" spans="2:15">
      <c r="F57" s="55"/>
      <c r="G57" s="54"/>
      <c r="I57" s="85"/>
      <c r="L57" s="34"/>
      <c r="M57" s="34"/>
      <c r="N57" s="34"/>
      <c r="O57" s="57"/>
    </row>
    <row r="58" spans="2:15">
      <c r="L58" s="34"/>
      <c r="M58" s="34"/>
      <c r="N58" s="34"/>
      <c r="O58" s="57"/>
    </row>
    <row r="59" spans="2:15">
      <c r="L59" s="34"/>
      <c r="M59" s="34"/>
      <c r="N59" s="34"/>
      <c r="O59" s="57"/>
    </row>
    <row r="60" spans="2:15">
      <c r="L60" s="34"/>
      <c r="M60" s="34"/>
      <c r="N60" s="34"/>
      <c r="O60" s="57"/>
    </row>
  </sheetData>
  <mergeCells count="12">
    <mergeCell ref="K5:K6"/>
    <mergeCell ref="L5:L6"/>
    <mergeCell ref="B4:B6"/>
    <mergeCell ref="C4:C6"/>
    <mergeCell ref="D4:L4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9A2D-41C1-4AD4-B7B8-54D00256FF3F}">
  <dimension ref="A1:L44"/>
  <sheetViews>
    <sheetView showGridLines="0" topLeftCell="E4" zoomScaleNormal="100" workbookViewId="0">
      <selection activeCell="R14" sqref="R14"/>
    </sheetView>
  </sheetViews>
  <sheetFormatPr baseColWidth="10" defaultColWidth="9.28515625" defaultRowHeight="12.75"/>
  <cols>
    <col min="1" max="1" width="15.85546875" style="60" customWidth="1"/>
    <col min="2" max="3" width="13.5703125" style="60" bestFit="1" customWidth="1"/>
    <col min="4" max="16" width="9.28515625" style="60"/>
    <col min="17" max="17" width="9.28515625" style="60" customWidth="1"/>
    <col min="18" max="16384" width="9.28515625" style="60"/>
  </cols>
  <sheetData>
    <row r="1" spans="1:5" ht="15">
      <c r="A1" s="88"/>
      <c r="B1" s="73"/>
      <c r="C1" s="73"/>
      <c r="D1" s="73"/>
      <c r="E1" s="61"/>
    </row>
    <row r="2" spans="1:5">
      <c r="A2" s="73"/>
      <c r="B2" s="89">
        <v>2023</v>
      </c>
      <c r="C2" s="89">
        <v>2024</v>
      </c>
      <c r="D2" s="73"/>
    </row>
    <row r="3" spans="1:5">
      <c r="A3" s="73" t="s">
        <v>32</v>
      </c>
      <c r="B3" s="90">
        <v>29672.116999999998</v>
      </c>
      <c r="C3" s="90">
        <v>48552.791079999995</v>
      </c>
      <c r="D3" s="91"/>
      <c r="E3" s="62"/>
    </row>
    <row r="4" spans="1:5">
      <c r="A4" s="73" t="s">
        <v>33</v>
      </c>
      <c r="B4" s="90">
        <v>3423952.69392</v>
      </c>
      <c r="C4" s="90">
        <v>3170257.4963199999</v>
      </c>
      <c r="D4" s="73"/>
    </row>
    <row r="5" spans="1:5" ht="12.75" customHeight="1">
      <c r="A5" s="73" t="s">
        <v>6</v>
      </c>
      <c r="B5" s="90">
        <v>516542.76125000004</v>
      </c>
      <c r="C5" s="90">
        <v>409325.06761999999</v>
      </c>
      <c r="D5" s="91"/>
      <c r="E5" s="62"/>
    </row>
    <row r="6" spans="1:5">
      <c r="A6" s="73" t="s">
        <v>34</v>
      </c>
      <c r="B6" s="90">
        <v>885113.73127999995</v>
      </c>
      <c r="C6" s="90">
        <v>594940.56407000008</v>
      </c>
      <c r="D6" s="91"/>
      <c r="E6" s="62"/>
    </row>
    <row r="7" spans="1:5">
      <c r="A7" s="73" t="s">
        <v>8</v>
      </c>
      <c r="B7" s="90">
        <v>1232568.2005799999</v>
      </c>
      <c r="C7" s="90">
        <v>890922.15792000014</v>
      </c>
      <c r="D7" s="91"/>
      <c r="E7" s="62"/>
    </row>
    <row r="8" spans="1:5">
      <c r="A8" s="73" t="s">
        <v>35</v>
      </c>
      <c r="B8" s="90">
        <v>1638787.9831000003</v>
      </c>
      <c r="C8" s="90">
        <v>1839586.0679899999</v>
      </c>
      <c r="D8" s="91"/>
      <c r="E8" s="62"/>
    </row>
    <row r="9" spans="1:5">
      <c r="A9" s="73" t="s">
        <v>10</v>
      </c>
      <c r="B9" s="90">
        <v>94570.781300000002</v>
      </c>
      <c r="C9" s="90">
        <v>99905.72815000001</v>
      </c>
      <c r="D9" s="91"/>
      <c r="E9" s="62"/>
    </row>
    <row r="10" spans="1:5">
      <c r="A10" s="73" t="s">
        <v>11</v>
      </c>
      <c r="B10" s="90">
        <v>1549258.7371999999</v>
      </c>
      <c r="C10" s="90">
        <v>1188341.7191854145</v>
      </c>
      <c r="D10" s="91"/>
      <c r="E10" s="62"/>
    </row>
    <row r="11" spans="1:5">
      <c r="A11" s="92" t="s">
        <v>12</v>
      </c>
      <c r="B11" s="90">
        <v>2498599.1582300044</v>
      </c>
      <c r="C11" s="90">
        <v>2672570.4989099978</v>
      </c>
      <c r="D11" s="91"/>
      <c r="E11" s="62"/>
    </row>
    <row r="12" spans="1:5">
      <c r="A12" s="73"/>
      <c r="B12" s="93"/>
      <c r="C12" s="93"/>
      <c r="D12" s="73"/>
    </row>
    <row r="13" spans="1:5">
      <c r="A13" s="73"/>
      <c r="B13" s="94">
        <f>SUM(B3:B11)</f>
        <v>11869066.163860004</v>
      </c>
      <c r="C13" s="94">
        <f>SUM(C3:C11)</f>
        <v>10914402.091245413</v>
      </c>
      <c r="D13" s="73"/>
    </row>
    <row r="14" spans="1:5">
      <c r="A14" s="73"/>
      <c r="B14" s="73"/>
      <c r="C14" s="73"/>
      <c r="D14" s="73"/>
    </row>
    <row r="15" spans="1:5">
      <c r="A15" s="92"/>
      <c r="B15" s="95"/>
      <c r="C15" s="96"/>
      <c r="D15" s="73"/>
    </row>
    <row r="16" spans="1:5">
      <c r="A16" s="92"/>
      <c r="B16" s="97"/>
      <c r="C16" s="97"/>
      <c r="D16" s="73"/>
    </row>
    <row r="17" spans="1:4">
      <c r="A17" s="98"/>
      <c r="B17" s="97"/>
      <c r="C17" s="97"/>
      <c r="D17" s="73"/>
    </row>
    <row r="18" spans="1:4" ht="12.75" customHeight="1">
      <c r="A18" s="99"/>
      <c r="B18" s="100"/>
      <c r="C18" s="101"/>
      <c r="D18" s="73"/>
    </row>
    <row r="19" spans="1:4" ht="15" customHeight="1">
      <c r="A19" s="102"/>
      <c r="B19" s="102"/>
      <c r="C19" s="101"/>
      <c r="D19" s="73"/>
    </row>
    <row r="20" spans="1:4" ht="12.75" customHeight="1">
      <c r="A20" s="65"/>
      <c r="B20" s="65"/>
      <c r="C20" s="64"/>
    </row>
    <row r="21" spans="1:4" ht="15" customHeight="1">
      <c r="A21" s="65"/>
      <c r="B21" s="65"/>
      <c r="C21" s="64"/>
    </row>
    <row r="22" spans="1:4" ht="15">
      <c r="A22" s="63"/>
      <c r="B22" s="66"/>
      <c r="C22" s="64"/>
    </row>
    <row r="23" spans="1:4" ht="15">
      <c r="A23" s="63"/>
      <c r="B23" s="66"/>
      <c r="C23" s="64"/>
    </row>
    <row r="24" spans="1:4" ht="15">
      <c r="A24" s="63"/>
      <c r="B24" s="66"/>
      <c r="C24" s="64"/>
    </row>
    <row r="25" spans="1:4">
      <c r="A25" s="63"/>
    </row>
    <row r="26" spans="1:4">
      <c r="A26" s="67"/>
    </row>
    <row r="27" spans="1:4">
      <c r="A27" s="62"/>
    </row>
    <row r="28" spans="1:4">
      <c r="B28" s="68"/>
      <c r="C28" s="68"/>
    </row>
    <row r="29" spans="1:4">
      <c r="A29" s="69"/>
      <c r="B29" s="68"/>
      <c r="C29" s="68"/>
    </row>
    <row r="30" spans="1:4">
      <c r="A30" s="70"/>
      <c r="B30" s="68"/>
      <c r="C30" s="68"/>
    </row>
    <row r="31" spans="1:4" ht="12.75" customHeight="1">
      <c r="A31" s="70"/>
      <c r="B31" s="68"/>
      <c r="C31" s="68"/>
    </row>
    <row r="32" spans="1:4" ht="12.75" customHeight="1">
      <c r="A32" s="70"/>
      <c r="B32" s="68"/>
      <c r="C32" s="68"/>
    </row>
    <row r="33" spans="1:12" ht="12.75" customHeight="1">
      <c r="A33" s="70"/>
      <c r="B33" s="68"/>
      <c r="C33" s="68"/>
    </row>
    <row r="34" spans="1:12" ht="12.75" customHeight="1">
      <c r="A34" s="71"/>
      <c r="B34" s="72"/>
      <c r="C34" s="72"/>
    </row>
    <row r="35" spans="1:12">
      <c r="A35" s="71"/>
      <c r="B35" s="71"/>
      <c r="C35" s="73"/>
    </row>
    <row r="36" spans="1:12" ht="15" customHeight="1">
      <c r="A36" s="71"/>
      <c r="B36" s="71"/>
      <c r="C36" s="74"/>
      <c r="D36" s="75"/>
      <c r="E36" s="75"/>
      <c r="F36" s="75"/>
      <c r="G36" s="75"/>
      <c r="H36" s="75"/>
      <c r="I36" s="75"/>
      <c r="J36" s="75"/>
      <c r="K36" s="75"/>
      <c r="L36" s="75"/>
    </row>
    <row r="37" spans="1:12" s="77" customFormat="1" ht="15">
      <c r="A37" s="71"/>
      <c r="B37" s="71"/>
      <c r="C37" s="74"/>
      <c r="D37" s="75"/>
      <c r="E37" s="76"/>
      <c r="F37" s="76"/>
      <c r="G37" s="76"/>
      <c r="H37" s="76"/>
      <c r="I37" s="76"/>
      <c r="J37" s="76"/>
      <c r="K37" s="76"/>
      <c r="L37" s="76"/>
    </row>
    <row r="38" spans="1:12" ht="15">
      <c r="A38" s="74"/>
      <c r="B38" s="74"/>
      <c r="C38" s="74"/>
      <c r="D38" s="2"/>
      <c r="E38" s="2"/>
      <c r="F38" s="2"/>
      <c r="G38" s="2"/>
    </row>
    <row r="39" spans="1:12">
      <c r="A39" s="73"/>
      <c r="B39" s="73"/>
      <c r="C39" s="73"/>
    </row>
    <row r="40" spans="1:12">
      <c r="A40" s="78" t="s">
        <v>36</v>
      </c>
      <c r="B40" s="73"/>
      <c r="C40" s="73"/>
    </row>
    <row r="42" spans="1:12">
      <c r="A42" s="79"/>
      <c r="B42" s="79"/>
      <c r="C42" s="79"/>
    </row>
    <row r="43" spans="1:12">
      <c r="A43" s="79"/>
      <c r="B43" s="79"/>
      <c r="C43" s="79"/>
    </row>
    <row r="44" spans="1:12">
      <c r="A44" s="79"/>
      <c r="B44" s="79"/>
      <c r="C44" s="79"/>
    </row>
  </sheetData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8.2.1</vt:lpstr>
      <vt:lpstr>Gráf-08.2.1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2026-04-13T17:34:39Z</dcterms:created>
  <dcterms:modified xsi:type="dcterms:W3CDTF">2026-04-13T17:37:04Z</dcterms:modified>
</cp:coreProperties>
</file>