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8" i="1" l="1"/>
  <c r="H8" i="1"/>
  <c r="N8" i="1"/>
  <c r="O8" i="1"/>
  <c r="P10" i="1"/>
  <c r="P8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G28" i="1"/>
  <c r="H28" i="1"/>
  <c r="N28" i="1"/>
  <c r="O28" i="1"/>
  <c r="P30" i="1"/>
  <c r="P28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</calcChain>
</file>

<file path=xl/sharedStrings.xml><?xml version="1.0" encoding="utf-8"?>
<sst xmlns="http://schemas.openxmlformats.org/spreadsheetml/2006/main" count="309" uniqueCount="37">
  <si>
    <t>Fuente: Servicio Nacional de Calidad y Salud Animal. Dirección de Planificación y Estadística.</t>
  </si>
  <si>
    <t>Nota: Desde el año 2017 son contabilizados solo los lotes positivos del total.</t>
  </si>
  <si>
    <t>Alto Paraguay</t>
  </si>
  <si>
    <t>…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</si>
  <si>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</si>
  <si>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</si>
  <si>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</si>
  <si>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</si>
  <si>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</si>
  <si>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</si>
  <si>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</si>
  <si>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</si>
  <si>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</si>
  <si>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</si>
  <si>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</si>
  <si>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</si>
  <si>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</si>
  <si>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</si>
  <si>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 xml:space="preserve">San Pedro </t>
  </si>
  <si>
    <t>Concepción</t>
  </si>
  <si>
    <t>AÑO 2021</t>
  </si>
  <si>
    <t>Año 2021</t>
  </si>
  <si>
    <t>AÑO 2020</t>
  </si>
  <si>
    <t>Año 2020</t>
  </si>
  <si>
    <t>NEGATIVO</t>
  </si>
  <si>
    <t>POSITIVO</t>
  </si>
  <si>
    <t>TOTAL</t>
  </si>
  <si>
    <t>Negativo</t>
  </si>
  <si>
    <t>Sospechoso</t>
  </si>
  <si>
    <t>Positivo</t>
  </si>
  <si>
    <t>Total</t>
  </si>
  <si>
    <t>MUESTRA</t>
  </si>
  <si>
    <t>AÑO Y DEPARTAMENTO DE ORIGEN</t>
  </si>
  <si>
    <t>Muestra</t>
  </si>
  <si>
    <t>Lote</t>
  </si>
  <si>
    <t>Año y departamento de origen</t>
  </si>
  <si>
    <t>Cuadro  6.2.3. Animales sometidos a prueba de diagnóstico de brucelosis, según año y departamento de origen.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</si>
</sst>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7" fillId="12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7" fillId="16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7" fillId="20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4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8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32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164" fontId="11" fillId="6" borderId="4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4" fillId="48" borderId="18" applyNumberFormat="0" applyAlignment="0" applyProtection="0"/>
    <xf numFmtId="164" fontId="34" fillId="48" borderId="18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164" fontId="13" fillId="7" borderId="7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5" fillId="49" borderId="19" applyNumberFormat="0" applyAlignment="0" applyProtection="0"/>
    <xf numFmtId="164" fontId="35" fillId="49" borderId="19" applyNumberFormat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164" fontId="12" fillId="0" borderId="6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0" fontId="36" fillId="0" borderId="20" applyNumberFormat="0" applyFill="0" applyAlignment="0" applyProtection="0"/>
    <xf numFmtId="164" fontId="36" fillId="0" borderId="20" applyNumberFormat="0" applyFill="0" applyAlignment="0" applyProtection="0"/>
    <xf numFmtId="165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164" fontId="17" fillId="9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13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17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1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5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164" fontId="17" fillId="29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164" fontId="9" fillId="5" borderId="4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32" fillId="39" borderId="18" applyNumberFormat="0" applyAlignment="0" applyProtection="0"/>
    <xf numFmtId="164" fontId="32" fillId="39" borderId="18" applyNumberFormat="0" applyAlignment="0" applyProtection="0"/>
    <xf numFmtId="0" fontId="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ill="0" applyBorder="0" applyAlignment="0" applyProtection="0"/>
    <xf numFmtId="164" fontId="31" fillId="0" borderId="0" applyNumberFormat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ill="0" applyBorder="0" applyAlignment="0" applyProtection="0"/>
    <xf numFmtId="169" fontId="31" fillId="0" borderId="0" applyFill="0" applyBorder="0" applyAlignment="0" applyProtection="0"/>
    <xf numFmtId="170" fontId="31" fillId="0" borderId="0" applyFill="0" applyBorder="0" applyAlignment="0" applyProtection="0"/>
    <xf numFmtId="171" fontId="31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31" fillId="0" borderId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ill="0" applyBorder="0" applyAlignment="0" applyProtection="0"/>
    <xf numFmtId="174" fontId="18" fillId="0" borderId="0" applyFont="0" applyFill="0" applyBorder="0" applyAlignment="0" applyProtection="0"/>
    <xf numFmtId="175" fontId="31" fillId="0" borderId="0" applyFill="0" applyBorder="0" applyAlignment="0" applyProtection="0"/>
    <xf numFmtId="176" fontId="31" fillId="0" borderId="0" applyFill="0" applyBorder="0" applyAlignment="0" applyProtection="0"/>
    <xf numFmtId="175" fontId="31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31" fillId="0" borderId="0" applyFill="0" applyBorder="0" applyAlignment="0" applyProtection="0"/>
    <xf numFmtId="173" fontId="31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8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39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Fill="0" applyBorder="0" applyAlignment="0" applyProtection="0"/>
    <xf numFmtId="182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178" fontId="47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1" fillId="0" borderId="0" applyFill="0" applyBorder="0" applyAlignment="0" applyProtection="0"/>
    <xf numFmtId="178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31" fillId="0" borderId="0" applyFill="0" applyBorder="0" applyAlignment="0" applyProtection="0"/>
    <xf numFmtId="178" fontId="18" fillId="0" borderId="0" applyFont="0" applyFill="0" applyBorder="0" applyAlignment="0" applyProtection="0"/>
    <xf numFmtId="178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178" fontId="45" fillId="0" borderId="0" applyFont="0" applyFill="0" applyBorder="0" applyAlignment="0" applyProtection="0"/>
    <xf numFmtId="180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3" fontId="31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78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0" fontId="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0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78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31" fillId="0" borderId="0" applyFill="0" applyBorder="0" applyAlignment="0" applyProtection="0"/>
    <xf numFmtId="189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48" fillId="0" borderId="0" applyNumberFormat="0" applyBorder="0" applyProtection="0"/>
    <xf numFmtId="189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8" fillId="0" borderId="0" applyNumberFormat="0" applyBorder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90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3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164" fontId="8" fillId="4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164" fontId="1" fillId="0" borderId="0"/>
    <xf numFmtId="0" fontId="3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164" fontId="1" fillId="0" borderId="0"/>
    <xf numFmtId="0" fontId="3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164" fontId="1" fillId="0" borderId="0"/>
    <xf numFmtId="0" fontId="3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164" fontId="1" fillId="0" borderId="0"/>
    <xf numFmtId="0" fontId="3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4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31" fillId="56" borderId="21" applyNumberFormat="0" applyFont="0" applyAlignment="0" applyProtection="0"/>
    <xf numFmtId="164" fontId="31" fillId="56" borderId="21" applyNumberFormat="0" applyFont="0" applyAlignment="0" applyProtection="0"/>
    <xf numFmtId="164" fontId="31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0" fontId="29" fillId="56" borderId="21" applyNumberFormat="0" applyFont="0" applyAlignment="0" applyProtection="0"/>
    <xf numFmtId="164" fontId="29" fillId="56" borderId="21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164" fontId="10" fillId="6" borderId="5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59" fillId="48" borderId="22" applyNumberFormat="0" applyAlignment="0" applyProtection="0"/>
    <xf numFmtId="164" fontId="59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164" fontId="3" fillId="0" borderId="1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3" fillId="0" borderId="23" applyNumberFormat="0" applyFill="0" applyAlignment="0" applyProtection="0"/>
    <xf numFmtId="164" fontId="63" fillId="0" borderId="23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164" fontId="4" fillId="0" borderId="2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5" fillId="0" borderId="24" applyNumberFormat="0" applyFill="0" applyAlignment="0" applyProtection="0"/>
    <xf numFmtId="164" fontId="65" fillId="0" borderId="24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164" fontId="5" fillId="0" borderId="3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37" fillId="0" borderId="25" applyNumberFormat="0" applyFill="0" applyAlignment="0" applyProtection="0"/>
    <xf numFmtId="164" fontId="37" fillId="0" borderId="25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164" fontId="16" fillId="0" borderId="9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  <xf numFmtId="0" fontId="66" fillId="0" borderId="26" applyNumberFormat="0" applyFill="0" applyAlignment="0" applyProtection="0"/>
    <xf numFmtId="164" fontId="66" fillId="0" borderId="26" applyNumberFormat="0" applyFill="0" applyAlignment="0" applyProtection="0"/>
  </cellStyleXfs>
  <cellXfs count="47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37" fontId="19" fillId="0" borderId="0" xfId="0" applyNumberFormat="1" applyFont="1" applyFill="1" applyAlignment="1" applyProtection="1">
      <alignment horizontal="right"/>
    </xf>
    <xf numFmtId="3" fontId="20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/>
    </xf>
    <xf numFmtId="0" fontId="21" fillId="0" borderId="0" xfId="0" applyFont="1" applyFill="1" applyAlignment="1"/>
    <xf numFmtId="0" fontId="22" fillId="0" borderId="0" xfId="0" applyFont="1" applyFill="1"/>
    <xf numFmtId="0" fontId="18" fillId="0" borderId="0" xfId="0" applyFont="1" applyFill="1" applyAlignment="1">
      <alignment wrapTex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23" fillId="0" borderId="0" xfId="0" applyFont="1" applyFill="1" applyAlignment="1" applyProtection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18" fillId="0" borderId="1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Alignment="1">
      <alignment horizontal="right" vertical="center" wrapText="1" indent="2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1"/>
    </xf>
    <xf numFmtId="3" fontId="25" fillId="0" borderId="0" xfId="0" applyNumberFormat="1" applyFont="1" applyFill="1" applyAlignment="1">
      <alignment horizontal="right" vertical="center" wrapText="1" indent="2"/>
    </xf>
    <xf numFmtId="0" fontId="26" fillId="0" borderId="0" xfId="0" applyFont="1" applyFill="1" applyAlignment="1" applyProtection="1">
      <alignment horizontal="left" indent="1"/>
    </xf>
    <xf numFmtId="3" fontId="25" fillId="0" borderId="0" xfId="0" applyNumberFormat="1" applyFont="1" applyFill="1" applyAlignment="1">
      <alignment horizontal="right" indent="2"/>
    </xf>
    <xf numFmtId="3" fontId="25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 applyProtection="1">
      <alignment horizontal="left" indent="1"/>
    </xf>
    <xf numFmtId="3" fontId="25" fillId="0" borderId="0" xfId="0" applyNumberFormat="1" applyFont="1" applyFill="1" applyAlignment="1">
      <alignment horizontal="right" indent="3"/>
    </xf>
    <xf numFmtId="3" fontId="25" fillId="33" borderId="0" xfId="0" applyNumberFormat="1" applyFont="1" applyFill="1" applyAlignment="1">
      <alignment horizontal="right" indent="2"/>
    </xf>
    <xf numFmtId="3" fontId="25" fillId="33" borderId="0" xfId="0" applyNumberFormat="1" applyFont="1" applyFill="1" applyAlignment="1">
      <alignment horizontal="right" indent="1"/>
    </xf>
    <xf numFmtId="3" fontId="27" fillId="33" borderId="0" xfId="0" applyNumberFormat="1" applyFont="1" applyFill="1" applyAlignment="1" applyProtection="1">
      <alignment horizontal="left" indent="1"/>
    </xf>
    <xf numFmtId="3" fontId="18" fillId="0" borderId="0" xfId="0" applyNumberFormat="1" applyFont="1" applyFill="1" applyAlignment="1">
      <alignment horizontal="right" indent="3"/>
    </xf>
    <xf numFmtId="3" fontId="25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 applyProtection="1">
      <alignment horizontal="left" indent="7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28" fillId="0" borderId="0" xfId="1" applyFill="1"/>
    <xf numFmtId="0" fontId="18" fillId="0" borderId="13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14" fontId="20" fillId="0" borderId="0" xfId="0" applyNumberFormat="1" applyFont="1" applyFill="1" applyBorder="1" applyAlignment="1" applyProtection="1">
      <alignment horizontal="left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zoomScale="70" zoomScaleNormal="70" workbookViewId="0"/>
  </sheetViews>
  <sheetFormatPr baseColWidth="10" defaultColWidth="11" defaultRowHeight="12.75"/>
  <cols>
    <col min="1" max="1" width="2.7109375" style="1" customWidth="1"/>
    <col min="2" max="2" width="30.140625" style="1" customWidth="1"/>
    <col min="3" max="3" width="8" style="1" customWidth="1"/>
    <col min="4" max="4" width="9.85546875" style="1" customWidth="1"/>
    <col min="5" max="5" width="14.28515625" style="1" customWidth="1"/>
    <col min="6" max="6" width="11.42578125" style="1" customWidth="1"/>
    <col min="7" max="7" width="10.85546875" style="1" customWidth="1"/>
    <col min="8" max="8" width="12.140625" style="1" customWidth="1"/>
    <col min="9" max="9" width="14.140625" style="1" customWidth="1"/>
    <col min="10" max="11" width="11.140625" style="1" customWidth="1"/>
    <col min="12" max="12" width="11" style="1"/>
    <col min="13" max="13" width="25.7109375" style="1" hidden="1" customWidth="1"/>
    <col min="14" max="16" width="0" style="1" hidden="1" customWidth="1"/>
    <col min="17" max="16384" width="11" style="1"/>
  </cols>
  <sheetData>
    <row r="1" spans="1:16" ht="15">
      <c r="A1" s="35"/>
    </row>
    <row r="2" spans="1:16">
      <c r="B2" s="1" t="s">
        <v>36</v>
      </c>
    </row>
    <row r="3" spans="1:16" ht="4.5" customHeight="1">
      <c r="B3" s="34"/>
    </row>
    <row r="4" spans="1:16" ht="12.75" customHeight="1">
      <c r="B4" s="39" t="s">
        <v>35</v>
      </c>
      <c r="C4" s="42" t="s">
        <v>34</v>
      </c>
      <c r="D4" s="42"/>
      <c r="E4" s="42"/>
      <c r="F4" s="42"/>
      <c r="G4" s="42" t="s">
        <v>33</v>
      </c>
      <c r="H4" s="42"/>
      <c r="I4" s="42"/>
      <c r="J4" s="42"/>
      <c r="K4" s="33"/>
      <c r="M4" s="39" t="s">
        <v>32</v>
      </c>
      <c r="N4" s="43" t="s">
        <v>31</v>
      </c>
      <c r="O4" s="44"/>
      <c r="P4" s="45"/>
    </row>
    <row r="5" spans="1:16">
      <c r="B5" s="40"/>
      <c r="C5" s="46" t="s">
        <v>30</v>
      </c>
      <c r="D5" s="46" t="s">
        <v>29</v>
      </c>
      <c r="E5" s="46" t="s">
        <v>28</v>
      </c>
      <c r="F5" s="46" t="s">
        <v>27</v>
      </c>
      <c r="G5" s="36" t="s">
        <v>30</v>
      </c>
      <c r="H5" s="36" t="s">
        <v>29</v>
      </c>
      <c r="I5" s="36" t="s">
        <v>28</v>
      </c>
      <c r="J5" s="36" t="s">
        <v>27</v>
      </c>
      <c r="K5" s="32"/>
      <c r="M5" s="40"/>
      <c r="N5" s="36" t="s">
        <v>26</v>
      </c>
      <c r="O5" s="36" t="s">
        <v>25</v>
      </c>
      <c r="P5" s="36" t="s">
        <v>24</v>
      </c>
    </row>
    <row r="6" spans="1:16">
      <c r="B6" s="41"/>
      <c r="C6" s="46"/>
      <c r="D6" s="46"/>
      <c r="E6" s="46"/>
      <c r="F6" s="46"/>
      <c r="G6" s="37"/>
      <c r="H6" s="37"/>
      <c r="I6" s="37"/>
      <c r="J6" s="37"/>
      <c r="K6" s="32"/>
      <c r="M6" s="41"/>
      <c r="N6" s="37"/>
      <c r="O6" s="37"/>
      <c r="P6" s="37"/>
    </row>
    <row r="7" spans="1:16" ht="4.5" customHeight="1">
      <c r="B7" s="31"/>
      <c r="C7" s="30"/>
      <c r="D7" s="30"/>
      <c r="E7" s="30"/>
      <c r="F7" s="30"/>
      <c r="G7" s="30"/>
      <c r="H7" s="30"/>
      <c r="I7" s="30"/>
      <c r="J7" s="30"/>
      <c r="K7" s="30"/>
      <c r="M7" s="31"/>
      <c r="N7" s="30"/>
      <c r="O7" s="30"/>
      <c r="P7" s="30"/>
    </row>
    <row r="8" spans="1:16" ht="15" customHeight="1">
      <c r="B8" s="28" t="s">
        <v>23</v>
      </c>
      <c r="C8" s="26" t="s">
        <v>3</v>
      </c>
      <c r="D8" s="26" t="s">
        <v>3</v>
      </c>
      <c r="E8" s="26" t="s">
        <v>3</v>
      </c>
      <c r="F8" s="26" t="s">
        <v>3</v>
      </c>
      <c r="G8" s="27">
        <f>SUM(G10:G26)</f>
        <v>100021</v>
      </c>
      <c r="H8" s="26">
        <f>SUM(H10:H26)</f>
        <v>3671</v>
      </c>
      <c r="I8" s="26" t="s">
        <v>3</v>
      </c>
      <c r="J8" s="26" t="s">
        <v>3</v>
      </c>
      <c r="K8" s="22"/>
      <c r="M8" s="28" t="s">
        <v>22</v>
      </c>
      <c r="N8" s="27">
        <f>SUM(N10:N26)</f>
        <v>100021</v>
      </c>
      <c r="O8" s="26">
        <f>SUM(O10:O26)</f>
        <v>3671</v>
      </c>
      <c r="P8" s="26">
        <f>SUM(P10:P26)</f>
        <v>96350</v>
      </c>
    </row>
    <row r="9" spans="1:16" ht="4.5" customHeight="1">
      <c r="B9" s="24"/>
      <c r="C9" s="23"/>
      <c r="D9" s="22"/>
      <c r="E9" s="25"/>
      <c r="F9" s="22"/>
      <c r="G9" s="23"/>
      <c r="H9" s="22"/>
      <c r="I9" s="25"/>
      <c r="J9" s="22"/>
      <c r="K9" s="22"/>
      <c r="M9" s="24"/>
      <c r="N9" s="23"/>
      <c r="O9" s="22"/>
      <c r="P9" s="22"/>
    </row>
    <row r="10" spans="1:16">
      <c r="B10" s="21" t="s">
        <v>19</v>
      </c>
      <c r="C10" s="17" t="s">
        <v>3</v>
      </c>
      <c r="D10" s="17" t="s">
        <v>3</v>
      </c>
      <c r="E10" s="17" t="s">
        <v>3</v>
      </c>
      <c r="F10" s="17" t="s">
        <v>3</v>
      </c>
      <c r="G10" s="18">
        <v>2106</v>
      </c>
      <c r="H10" s="17">
        <v>94</v>
      </c>
      <c r="I10" s="16" t="s">
        <v>3</v>
      </c>
      <c r="J10" s="16" t="s">
        <v>3</v>
      </c>
      <c r="K10" s="20"/>
      <c r="M10" s="21" t="s">
        <v>19</v>
      </c>
      <c r="N10" s="18">
        <v>2106</v>
      </c>
      <c r="O10" s="17">
        <v>94</v>
      </c>
      <c r="P10" s="16">
        <f t="shared" ref="P10:P26" si="0">N10-O10</f>
        <v>2012</v>
      </c>
    </row>
    <row r="11" spans="1:16">
      <c r="B11" s="21" t="s">
        <v>18</v>
      </c>
      <c r="C11" s="17" t="s">
        <v>3</v>
      </c>
      <c r="D11" s="17" t="s">
        <v>3</v>
      </c>
      <c r="E11" s="17" t="s">
        <v>3</v>
      </c>
      <c r="F11" s="17" t="s">
        <v>3</v>
      </c>
      <c r="G11" s="18">
        <v>12383</v>
      </c>
      <c r="H11" s="17">
        <v>735</v>
      </c>
      <c r="I11" s="16" t="s">
        <v>3</v>
      </c>
      <c r="J11" s="16" t="s">
        <v>3</v>
      </c>
      <c r="K11" s="20"/>
      <c r="M11" s="21" t="s">
        <v>18</v>
      </c>
      <c r="N11" s="18">
        <v>12383</v>
      </c>
      <c r="O11" s="17">
        <v>735</v>
      </c>
      <c r="P11" s="16">
        <f t="shared" si="0"/>
        <v>11648</v>
      </c>
    </row>
    <row r="12" spans="1:16">
      <c r="B12" s="21" t="s">
        <v>17</v>
      </c>
      <c r="C12" s="17" t="s">
        <v>3</v>
      </c>
      <c r="D12" s="17" t="s">
        <v>3</v>
      </c>
      <c r="E12" s="17" t="s">
        <v>3</v>
      </c>
      <c r="F12" s="17" t="s">
        <v>3</v>
      </c>
      <c r="G12" s="18">
        <v>2230</v>
      </c>
      <c r="H12" s="17">
        <v>43</v>
      </c>
      <c r="I12" s="16" t="s">
        <v>3</v>
      </c>
      <c r="J12" s="16" t="s">
        <v>3</v>
      </c>
      <c r="K12" s="20"/>
      <c r="M12" s="21" t="s">
        <v>17</v>
      </c>
      <c r="N12" s="18">
        <v>2230</v>
      </c>
      <c r="O12" s="17">
        <v>43</v>
      </c>
      <c r="P12" s="16">
        <f t="shared" si="0"/>
        <v>2187</v>
      </c>
    </row>
    <row r="13" spans="1:16">
      <c r="B13" s="21" t="s">
        <v>16</v>
      </c>
      <c r="C13" s="17" t="s">
        <v>3</v>
      </c>
      <c r="D13" s="17" t="s">
        <v>3</v>
      </c>
      <c r="E13" s="17" t="s">
        <v>3</v>
      </c>
      <c r="F13" s="17" t="s">
        <v>3</v>
      </c>
      <c r="G13" s="18">
        <v>1360</v>
      </c>
      <c r="H13" s="17">
        <v>73</v>
      </c>
      <c r="I13" s="16" t="s">
        <v>3</v>
      </c>
      <c r="J13" s="16" t="s">
        <v>3</v>
      </c>
      <c r="K13" s="20"/>
      <c r="M13" s="21" t="s">
        <v>16</v>
      </c>
      <c r="N13" s="18">
        <v>1360</v>
      </c>
      <c r="O13" s="17">
        <v>73</v>
      </c>
      <c r="P13" s="16">
        <f t="shared" si="0"/>
        <v>1287</v>
      </c>
    </row>
    <row r="14" spans="1:16">
      <c r="B14" s="21" t="s">
        <v>15</v>
      </c>
      <c r="C14" s="17" t="s">
        <v>3</v>
      </c>
      <c r="D14" s="17" t="s">
        <v>3</v>
      </c>
      <c r="E14" s="17" t="s">
        <v>3</v>
      </c>
      <c r="F14" s="17" t="s">
        <v>3</v>
      </c>
      <c r="G14" s="18">
        <v>6770</v>
      </c>
      <c r="H14" s="17">
        <v>404</v>
      </c>
      <c r="I14" s="16" t="s">
        <v>3</v>
      </c>
      <c r="J14" s="16" t="s">
        <v>3</v>
      </c>
      <c r="K14" s="20"/>
      <c r="M14" s="21" t="s">
        <v>15</v>
      </c>
      <c r="N14" s="18">
        <v>6770</v>
      </c>
      <c r="O14" s="17">
        <v>404</v>
      </c>
      <c r="P14" s="16">
        <f t="shared" si="0"/>
        <v>6366</v>
      </c>
    </row>
    <row r="15" spans="1:16">
      <c r="B15" s="19" t="s">
        <v>14</v>
      </c>
      <c r="C15" s="17" t="s">
        <v>3</v>
      </c>
      <c r="D15" s="17" t="s">
        <v>3</v>
      </c>
      <c r="E15" s="17" t="s">
        <v>3</v>
      </c>
      <c r="F15" s="17" t="s">
        <v>3</v>
      </c>
      <c r="G15" s="18">
        <v>3161</v>
      </c>
      <c r="H15" s="17">
        <v>98</v>
      </c>
      <c r="I15" s="16" t="s">
        <v>3</v>
      </c>
      <c r="J15" s="16" t="s">
        <v>3</v>
      </c>
      <c r="K15" s="20"/>
      <c r="M15" s="19" t="s">
        <v>14</v>
      </c>
      <c r="N15" s="18">
        <v>3161</v>
      </c>
      <c r="O15" s="17">
        <v>98</v>
      </c>
      <c r="P15" s="16">
        <f t="shared" si="0"/>
        <v>3063</v>
      </c>
    </row>
    <row r="16" spans="1:16">
      <c r="B16" s="19" t="s">
        <v>13</v>
      </c>
      <c r="C16" s="17" t="s">
        <v>3</v>
      </c>
      <c r="D16" s="17" t="s">
        <v>3</v>
      </c>
      <c r="E16" s="17" t="s">
        <v>3</v>
      </c>
      <c r="F16" s="17" t="s">
        <v>3</v>
      </c>
      <c r="G16" s="18">
        <v>4577</v>
      </c>
      <c r="H16" s="17">
        <v>358</v>
      </c>
      <c r="I16" s="16" t="s">
        <v>3</v>
      </c>
      <c r="J16" s="16" t="s">
        <v>3</v>
      </c>
      <c r="K16" s="20"/>
      <c r="M16" s="19" t="s">
        <v>13</v>
      </c>
      <c r="N16" s="18">
        <v>4577</v>
      </c>
      <c r="O16" s="17">
        <v>358</v>
      </c>
      <c r="P16" s="16">
        <f t="shared" si="0"/>
        <v>4219</v>
      </c>
    </row>
    <row r="17" spans="2:16">
      <c r="B17" s="19" t="s">
        <v>12</v>
      </c>
      <c r="C17" s="17" t="s">
        <v>3</v>
      </c>
      <c r="D17" s="17" t="s">
        <v>3</v>
      </c>
      <c r="E17" s="17" t="s">
        <v>3</v>
      </c>
      <c r="F17" s="17" t="s">
        <v>3</v>
      </c>
      <c r="G17" s="18">
        <v>12050</v>
      </c>
      <c r="H17" s="17">
        <v>566</v>
      </c>
      <c r="I17" s="16" t="s">
        <v>3</v>
      </c>
      <c r="J17" s="16" t="s">
        <v>3</v>
      </c>
      <c r="K17" s="20"/>
      <c r="M17" s="19" t="s">
        <v>12</v>
      </c>
      <c r="N17" s="18">
        <v>12050</v>
      </c>
      <c r="O17" s="17">
        <v>566</v>
      </c>
      <c r="P17" s="16">
        <f t="shared" si="0"/>
        <v>11484</v>
      </c>
    </row>
    <row r="18" spans="2:16">
      <c r="B18" s="19" t="s">
        <v>11</v>
      </c>
      <c r="C18" s="17" t="s">
        <v>3</v>
      </c>
      <c r="D18" s="17" t="s">
        <v>3</v>
      </c>
      <c r="E18" s="17" t="s">
        <v>3</v>
      </c>
      <c r="F18" s="17" t="s">
        <v>3</v>
      </c>
      <c r="G18" s="18">
        <v>2060</v>
      </c>
      <c r="H18" s="17">
        <v>103</v>
      </c>
      <c r="I18" s="16" t="s">
        <v>3</v>
      </c>
      <c r="J18" s="16" t="s">
        <v>3</v>
      </c>
      <c r="K18" s="20"/>
      <c r="M18" s="19" t="s">
        <v>11</v>
      </c>
      <c r="N18" s="18">
        <v>2060</v>
      </c>
      <c r="O18" s="17">
        <v>103</v>
      </c>
      <c r="P18" s="16">
        <f t="shared" si="0"/>
        <v>1957</v>
      </c>
    </row>
    <row r="19" spans="2:16">
      <c r="B19" s="19" t="s">
        <v>10</v>
      </c>
      <c r="C19" s="17" t="s">
        <v>3</v>
      </c>
      <c r="D19" s="17" t="s">
        <v>3</v>
      </c>
      <c r="E19" s="17" t="s">
        <v>3</v>
      </c>
      <c r="F19" s="17" t="s">
        <v>3</v>
      </c>
      <c r="G19" s="18">
        <v>1239</v>
      </c>
      <c r="H19" s="17">
        <v>35</v>
      </c>
      <c r="I19" s="16" t="s">
        <v>3</v>
      </c>
      <c r="J19" s="16" t="s">
        <v>3</v>
      </c>
      <c r="K19" s="20"/>
      <c r="M19" s="19" t="s">
        <v>10</v>
      </c>
      <c r="N19" s="18">
        <v>1239</v>
      </c>
      <c r="O19" s="17">
        <v>35</v>
      </c>
      <c r="P19" s="16">
        <f t="shared" si="0"/>
        <v>1204</v>
      </c>
    </row>
    <row r="20" spans="2:16">
      <c r="B20" s="19" t="s">
        <v>9</v>
      </c>
      <c r="C20" s="17" t="s">
        <v>3</v>
      </c>
      <c r="D20" s="17" t="s">
        <v>3</v>
      </c>
      <c r="E20" s="17" t="s">
        <v>3</v>
      </c>
      <c r="F20" s="17" t="s">
        <v>3</v>
      </c>
      <c r="G20" s="18">
        <v>1049</v>
      </c>
      <c r="H20" s="17">
        <v>17</v>
      </c>
      <c r="I20" s="16" t="s">
        <v>3</v>
      </c>
      <c r="J20" s="16" t="s">
        <v>3</v>
      </c>
      <c r="K20" s="20"/>
      <c r="M20" s="19" t="s">
        <v>9</v>
      </c>
      <c r="N20" s="18">
        <v>1049</v>
      </c>
      <c r="O20" s="17">
        <v>17</v>
      </c>
      <c r="P20" s="16">
        <f t="shared" si="0"/>
        <v>1032</v>
      </c>
    </row>
    <row r="21" spans="2:16">
      <c r="B21" s="19" t="s">
        <v>8</v>
      </c>
      <c r="C21" s="17" t="s">
        <v>3</v>
      </c>
      <c r="D21" s="17" t="s">
        <v>3</v>
      </c>
      <c r="E21" s="17" t="s">
        <v>3</v>
      </c>
      <c r="F21" s="17" t="s">
        <v>3</v>
      </c>
      <c r="G21" s="18">
        <v>2533</v>
      </c>
      <c r="H21" s="17">
        <v>109</v>
      </c>
      <c r="I21" s="16" t="s">
        <v>3</v>
      </c>
      <c r="J21" s="16" t="s">
        <v>3</v>
      </c>
      <c r="K21" s="20"/>
      <c r="M21" s="19" t="s">
        <v>8</v>
      </c>
      <c r="N21" s="18">
        <v>2533</v>
      </c>
      <c r="O21" s="17">
        <v>109</v>
      </c>
      <c r="P21" s="16">
        <f t="shared" si="0"/>
        <v>2424</v>
      </c>
    </row>
    <row r="22" spans="2:16">
      <c r="B22" s="19" t="s">
        <v>7</v>
      </c>
      <c r="C22" s="17" t="s">
        <v>3</v>
      </c>
      <c r="D22" s="17" t="s">
        <v>3</v>
      </c>
      <c r="E22" s="17" t="s">
        <v>3</v>
      </c>
      <c r="F22" s="17" t="s">
        <v>3</v>
      </c>
      <c r="G22" s="18">
        <v>849</v>
      </c>
      <c r="H22" s="17">
        <v>32</v>
      </c>
      <c r="I22" s="16" t="s">
        <v>3</v>
      </c>
      <c r="J22" s="16" t="s">
        <v>3</v>
      </c>
      <c r="K22" s="20"/>
      <c r="M22" s="19" t="s">
        <v>7</v>
      </c>
      <c r="N22" s="18">
        <v>849</v>
      </c>
      <c r="O22" s="17">
        <v>32</v>
      </c>
      <c r="P22" s="16">
        <f t="shared" si="0"/>
        <v>817</v>
      </c>
    </row>
    <row r="23" spans="2:16">
      <c r="B23" s="19" t="s">
        <v>6</v>
      </c>
      <c r="C23" s="17" t="s">
        <v>3</v>
      </c>
      <c r="D23" s="17" t="s">
        <v>3</v>
      </c>
      <c r="E23" s="17" t="s">
        <v>3</v>
      </c>
      <c r="F23" s="17" t="s">
        <v>3</v>
      </c>
      <c r="G23" s="18">
        <v>2356</v>
      </c>
      <c r="H23" s="17">
        <v>105</v>
      </c>
      <c r="I23" s="16" t="s">
        <v>3</v>
      </c>
      <c r="J23" s="16" t="s">
        <v>3</v>
      </c>
      <c r="K23" s="20"/>
      <c r="M23" s="19" t="s">
        <v>6</v>
      </c>
      <c r="N23" s="18">
        <v>2356</v>
      </c>
      <c r="O23" s="17">
        <v>105</v>
      </c>
      <c r="P23" s="16">
        <f t="shared" si="0"/>
        <v>2251</v>
      </c>
    </row>
    <row r="24" spans="2:16">
      <c r="B24" s="19" t="s">
        <v>5</v>
      </c>
      <c r="C24" s="17" t="s">
        <v>3</v>
      </c>
      <c r="D24" s="17" t="s">
        <v>3</v>
      </c>
      <c r="E24" s="17" t="s">
        <v>3</v>
      </c>
      <c r="F24" s="17" t="s">
        <v>3</v>
      </c>
      <c r="G24" s="18">
        <v>17239</v>
      </c>
      <c r="H24" s="17">
        <v>317</v>
      </c>
      <c r="I24" s="16" t="s">
        <v>3</v>
      </c>
      <c r="J24" s="16" t="s">
        <v>3</v>
      </c>
      <c r="K24" s="20"/>
      <c r="M24" s="19" t="s">
        <v>5</v>
      </c>
      <c r="N24" s="18">
        <v>17239</v>
      </c>
      <c r="O24" s="17">
        <v>317</v>
      </c>
      <c r="P24" s="16">
        <f t="shared" si="0"/>
        <v>16922</v>
      </c>
    </row>
    <row r="25" spans="2:16">
      <c r="B25" s="19" t="s">
        <v>4</v>
      </c>
      <c r="C25" s="17" t="s">
        <v>3</v>
      </c>
      <c r="D25" s="17" t="s">
        <v>3</v>
      </c>
      <c r="E25" s="17" t="s">
        <v>3</v>
      </c>
      <c r="F25" s="17" t="s">
        <v>3</v>
      </c>
      <c r="G25" s="18">
        <v>20669</v>
      </c>
      <c r="H25" s="17">
        <v>511</v>
      </c>
      <c r="I25" s="16" t="s">
        <v>3</v>
      </c>
      <c r="J25" s="16" t="s">
        <v>3</v>
      </c>
      <c r="K25" s="20"/>
      <c r="M25" s="19" t="s">
        <v>4</v>
      </c>
      <c r="N25" s="18">
        <v>20669</v>
      </c>
      <c r="O25" s="17">
        <v>511</v>
      </c>
      <c r="P25" s="16">
        <f t="shared" si="0"/>
        <v>20158</v>
      </c>
    </row>
    <row r="26" spans="2:16">
      <c r="B26" s="19" t="s">
        <v>2</v>
      </c>
      <c r="C26" s="17" t="s">
        <v>3</v>
      </c>
      <c r="D26" s="17" t="s">
        <v>3</v>
      </c>
      <c r="E26" s="17" t="s">
        <v>3</v>
      </c>
      <c r="F26" s="17" t="s">
        <v>3</v>
      </c>
      <c r="G26" s="18">
        <v>7390</v>
      </c>
      <c r="H26" s="17">
        <v>71</v>
      </c>
      <c r="I26" s="16" t="s">
        <v>3</v>
      </c>
      <c r="J26" s="16" t="s">
        <v>3</v>
      </c>
      <c r="K26" s="20"/>
      <c r="M26" s="19" t="s">
        <v>2</v>
      </c>
      <c r="N26" s="18">
        <v>7390</v>
      </c>
      <c r="O26" s="17">
        <v>71</v>
      </c>
      <c r="P26" s="16">
        <f t="shared" si="0"/>
        <v>7319</v>
      </c>
    </row>
    <row r="27" spans="2:16">
      <c r="B27" s="21"/>
      <c r="C27" s="18"/>
      <c r="D27" s="17"/>
      <c r="E27" s="29"/>
      <c r="F27" s="17"/>
      <c r="G27" s="18"/>
      <c r="H27" s="17"/>
      <c r="I27" s="29"/>
      <c r="J27" s="17"/>
      <c r="K27" s="17"/>
      <c r="M27" s="21"/>
      <c r="N27" s="18"/>
      <c r="O27" s="17"/>
      <c r="P27" s="17"/>
    </row>
    <row r="28" spans="2:16">
      <c r="B28" s="28" t="s">
        <v>21</v>
      </c>
      <c r="C28" s="26" t="s">
        <v>3</v>
      </c>
      <c r="D28" s="26" t="s">
        <v>3</v>
      </c>
      <c r="E28" s="26" t="s">
        <v>3</v>
      </c>
      <c r="F28" s="26" t="s">
        <v>3</v>
      </c>
      <c r="G28" s="27">
        <f>SUM(G30:G46)</f>
        <v>98293</v>
      </c>
      <c r="H28" s="26">
        <f>SUM(H30:H46)</f>
        <v>2376</v>
      </c>
      <c r="I28" s="26" t="s">
        <v>3</v>
      </c>
      <c r="J28" s="26" t="s">
        <v>3</v>
      </c>
      <c r="K28" s="22"/>
      <c r="M28" s="28" t="s">
        <v>20</v>
      </c>
      <c r="N28" s="27">
        <f>SUM(N30:N46)</f>
        <v>98293</v>
      </c>
      <c r="O28" s="26">
        <f>SUM(O30:O46)</f>
        <v>2376</v>
      </c>
      <c r="P28" s="26">
        <f>SUM(P30:P46)</f>
        <v>95917</v>
      </c>
    </row>
    <row r="29" spans="2:16" ht="4.5" customHeight="1">
      <c r="B29" s="24"/>
      <c r="C29" s="23"/>
      <c r="D29" s="22"/>
      <c r="E29" s="25"/>
      <c r="F29" s="22"/>
      <c r="G29" s="23"/>
      <c r="H29" s="22"/>
      <c r="I29" s="25"/>
      <c r="J29" s="22"/>
      <c r="K29" s="22"/>
      <c r="M29" s="24"/>
      <c r="N29" s="23"/>
      <c r="O29" s="22"/>
      <c r="P29" s="22"/>
    </row>
    <row r="30" spans="2:16" ht="12.75" customHeight="1">
      <c r="B30" s="21" t="s">
        <v>19</v>
      </c>
      <c r="C30" s="17" t="s">
        <v>3</v>
      </c>
      <c r="D30" s="17" t="s">
        <v>3</v>
      </c>
      <c r="E30" s="17" t="s">
        <v>3</v>
      </c>
      <c r="F30" s="17" t="s">
        <v>3</v>
      </c>
      <c r="G30" s="18">
        <v>3121</v>
      </c>
      <c r="H30" s="17">
        <v>117</v>
      </c>
      <c r="I30" s="16" t="s">
        <v>3</v>
      </c>
      <c r="J30" s="16" t="s">
        <v>3</v>
      </c>
      <c r="K30" s="20"/>
      <c r="M30" s="21" t="s">
        <v>19</v>
      </c>
      <c r="N30" s="18">
        <v>3121</v>
      </c>
      <c r="O30" s="17">
        <v>117</v>
      </c>
      <c r="P30" s="16">
        <f t="shared" ref="P30:P46" si="1">N30-O30</f>
        <v>3004</v>
      </c>
    </row>
    <row r="31" spans="2:16">
      <c r="B31" s="21" t="s">
        <v>18</v>
      </c>
      <c r="C31" s="17" t="s">
        <v>3</v>
      </c>
      <c r="D31" s="17" t="s">
        <v>3</v>
      </c>
      <c r="E31" s="17" t="s">
        <v>3</v>
      </c>
      <c r="F31" s="17" t="s">
        <v>3</v>
      </c>
      <c r="G31" s="18">
        <v>8702</v>
      </c>
      <c r="H31" s="17">
        <v>342</v>
      </c>
      <c r="I31" s="16" t="s">
        <v>3</v>
      </c>
      <c r="J31" s="16" t="s">
        <v>3</v>
      </c>
      <c r="K31" s="20"/>
      <c r="M31" s="21" t="s">
        <v>18</v>
      </c>
      <c r="N31" s="18">
        <v>8702</v>
      </c>
      <c r="O31" s="17">
        <v>342</v>
      </c>
      <c r="P31" s="16">
        <f t="shared" si="1"/>
        <v>8360</v>
      </c>
    </row>
    <row r="32" spans="2:16">
      <c r="B32" s="21" t="s">
        <v>17</v>
      </c>
      <c r="C32" s="17" t="s">
        <v>3</v>
      </c>
      <c r="D32" s="17" t="s">
        <v>3</v>
      </c>
      <c r="E32" s="17" t="s">
        <v>3</v>
      </c>
      <c r="F32" s="17" t="s">
        <v>3</v>
      </c>
      <c r="G32" s="18">
        <v>1609</v>
      </c>
      <c r="H32" s="17">
        <v>10</v>
      </c>
      <c r="I32" s="16" t="s">
        <v>3</v>
      </c>
      <c r="J32" s="16" t="s">
        <v>3</v>
      </c>
      <c r="K32" s="20"/>
      <c r="M32" s="21" t="s">
        <v>17</v>
      </c>
      <c r="N32" s="18">
        <v>1609</v>
      </c>
      <c r="O32" s="17">
        <v>10</v>
      </c>
      <c r="P32" s="16">
        <f t="shared" si="1"/>
        <v>1599</v>
      </c>
    </row>
    <row r="33" spans="2:16">
      <c r="B33" s="21" t="s">
        <v>16</v>
      </c>
      <c r="C33" s="17" t="s">
        <v>3</v>
      </c>
      <c r="D33" s="17" t="s">
        <v>3</v>
      </c>
      <c r="E33" s="17" t="s">
        <v>3</v>
      </c>
      <c r="F33" s="17" t="s">
        <v>3</v>
      </c>
      <c r="G33" s="18">
        <v>1182</v>
      </c>
      <c r="H33" s="17">
        <v>132</v>
      </c>
      <c r="I33" s="16" t="s">
        <v>3</v>
      </c>
      <c r="J33" s="16" t="s">
        <v>3</v>
      </c>
      <c r="K33" s="20"/>
      <c r="M33" s="21" t="s">
        <v>16</v>
      </c>
      <c r="N33" s="18">
        <v>1182</v>
      </c>
      <c r="O33" s="17">
        <v>132</v>
      </c>
      <c r="P33" s="16">
        <f t="shared" si="1"/>
        <v>1050</v>
      </c>
    </row>
    <row r="34" spans="2:16">
      <c r="B34" s="21" t="s">
        <v>15</v>
      </c>
      <c r="C34" s="17" t="s">
        <v>3</v>
      </c>
      <c r="D34" s="17" t="s">
        <v>3</v>
      </c>
      <c r="E34" s="17" t="s">
        <v>3</v>
      </c>
      <c r="F34" s="17" t="s">
        <v>3</v>
      </c>
      <c r="G34" s="18">
        <v>5973</v>
      </c>
      <c r="H34" s="17">
        <v>179</v>
      </c>
      <c r="I34" s="16" t="s">
        <v>3</v>
      </c>
      <c r="J34" s="16" t="s">
        <v>3</v>
      </c>
      <c r="K34" s="20"/>
      <c r="M34" s="21" t="s">
        <v>15</v>
      </c>
      <c r="N34" s="18">
        <v>5973</v>
      </c>
      <c r="O34" s="17">
        <v>179</v>
      </c>
      <c r="P34" s="16">
        <f t="shared" si="1"/>
        <v>5794</v>
      </c>
    </row>
    <row r="35" spans="2:16">
      <c r="B35" s="19" t="s">
        <v>14</v>
      </c>
      <c r="C35" s="17" t="s">
        <v>3</v>
      </c>
      <c r="D35" s="17" t="s">
        <v>3</v>
      </c>
      <c r="E35" s="17" t="s">
        <v>3</v>
      </c>
      <c r="F35" s="17" t="s">
        <v>3</v>
      </c>
      <c r="G35" s="18">
        <v>1613</v>
      </c>
      <c r="H35" s="17">
        <v>51</v>
      </c>
      <c r="I35" s="16" t="s">
        <v>3</v>
      </c>
      <c r="J35" s="16" t="s">
        <v>3</v>
      </c>
      <c r="K35" s="20"/>
      <c r="M35" s="19" t="s">
        <v>14</v>
      </c>
      <c r="N35" s="18">
        <v>1613</v>
      </c>
      <c r="O35" s="17">
        <v>51</v>
      </c>
      <c r="P35" s="16">
        <f t="shared" si="1"/>
        <v>1562</v>
      </c>
    </row>
    <row r="36" spans="2:16">
      <c r="B36" s="19" t="s">
        <v>13</v>
      </c>
      <c r="C36" s="17" t="s">
        <v>3</v>
      </c>
      <c r="D36" s="17" t="s">
        <v>3</v>
      </c>
      <c r="E36" s="17" t="s">
        <v>3</v>
      </c>
      <c r="F36" s="17" t="s">
        <v>3</v>
      </c>
      <c r="G36" s="18">
        <v>2775</v>
      </c>
      <c r="H36" s="17">
        <v>162</v>
      </c>
      <c r="I36" s="16" t="s">
        <v>3</v>
      </c>
      <c r="J36" s="16" t="s">
        <v>3</v>
      </c>
      <c r="K36" s="20"/>
      <c r="M36" s="19" t="s">
        <v>13</v>
      </c>
      <c r="N36" s="18">
        <v>2775</v>
      </c>
      <c r="O36" s="17">
        <v>162</v>
      </c>
      <c r="P36" s="16">
        <f t="shared" si="1"/>
        <v>2613</v>
      </c>
    </row>
    <row r="37" spans="2:16">
      <c r="B37" s="19" t="s">
        <v>12</v>
      </c>
      <c r="C37" s="17" t="s">
        <v>3</v>
      </c>
      <c r="D37" s="17" t="s">
        <v>3</v>
      </c>
      <c r="E37" s="17" t="s">
        <v>3</v>
      </c>
      <c r="F37" s="17" t="s">
        <v>3</v>
      </c>
      <c r="G37" s="18">
        <v>15183</v>
      </c>
      <c r="H37" s="17">
        <v>180</v>
      </c>
      <c r="I37" s="16" t="s">
        <v>3</v>
      </c>
      <c r="J37" s="16" t="s">
        <v>3</v>
      </c>
      <c r="K37" s="20"/>
      <c r="M37" s="19" t="s">
        <v>12</v>
      </c>
      <c r="N37" s="18">
        <v>15183</v>
      </c>
      <c r="O37" s="17">
        <v>180</v>
      </c>
      <c r="P37" s="16">
        <f t="shared" si="1"/>
        <v>15003</v>
      </c>
    </row>
    <row r="38" spans="2:16">
      <c r="B38" s="19" t="s">
        <v>11</v>
      </c>
      <c r="C38" s="17" t="s">
        <v>3</v>
      </c>
      <c r="D38" s="17" t="s">
        <v>3</v>
      </c>
      <c r="E38" s="17" t="s">
        <v>3</v>
      </c>
      <c r="F38" s="17" t="s">
        <v>3</v>
      </c>
      <c r="G38" s="18">
        <v>2352</v>
      </c>
      <c r="H38" s="17">
        <v>87</v>
      </c>
      <c r="I38" s="16" t="s">
        <v>3</v>
      </c>
      <c r="J38" s="16" t="s">
        <v>3</v>
      </c>
      <c r="K38" s="20"/>
      <c r="M38" s="19" t="s">
        <v>11</v>
      </c>
      <c r="N38" s="18">
        <v>2352</v>
      </c>
      <c r="O38" s="17">
        <v>87</v>
      </c>
      <c r="P38" s="16">
        <f t="shared" si="1"/>
        <v>2265</v>
      </c>
    </row>
    <row r="39" spans="2:16">
      <c r="B39" s="19" t="s">
        <v>10</v>
      </c>
      <c r="C39" s="17" t="s">
        <v>3</v>
      </c>
      <c r="D39" s="17" t="s">
        <v>3</v>
      </c>
      <c r="E39" s="17" t="s">
        <v>3</v>
      </c>
      <c r="F39" s="17" t="s">
        <v>3</v>
      </c>
      <c r="G39" s="18">
        <v>2752</v>
      </c>
      <c r="H39" s="17">
        <v>90</v>
      </c>
      <c r="I39" s="16" t="s">
        <v>3</v>
      </c>
      <c r="J39" s="16" t="s">
        <v>3</v>
      </c>
      <c r="K39" s="20"/>
      <c r="M39" s="19" t="s">
        <v>10</v>
      </c>
      <c r="N39" s="18">
        <v>2752</v>
      </c>
      <c r="O39" s="17">
        <v>90</v>
      </c>
      <c r="P39" s="16">
        <f t="shared" si="1"/>
        <v>2662</v>
      </c>
    </row>
    <row r="40" spans="2:16">
      <c r="B40" s="19" t="s">
        <v>9</v>
      </c>
      <c r="C40" s="17" t="s">
        <v>3</v>
      </c>
      <c r="D40" s="17" t="s">
        <v>3</v>
      </c>
      <c r="E40" s="17" t="s">
        <v>3</v>
      </c>
      <c r="F40" s="17" t="s">
        <v>3</v>
      </c>
      <c r="G40" s="18">
        <v>1369</v>
      </c>
      <c r="H40" s="17">
        <v>1</v>
      </c>
      <c r="I40" s="16" t="s">
        <v>3</v>
      </c>
      <c r="J40" s="16" t="s">
        <v>3</v>
      </c>
      <c r="K40" s="20"/>
      <c r="M40" s="19" t="s">
        <v>9</v>
      </c>
      <c r="N40" s="18">
        <v>1369</v>
      </c>
      <c r="O40" s="17">
        <v>1</v>
      </c>
      <c r="P40" s="16">
        <f t="shared" si="1"/>
        <v>1368</v>
      </c>
    </row>
    <row r="41" spans="2:16">
      <c r="B41" s="19" t="s">
        <v>8</v>
      </c>
      <c r="C41" s="17" t="s">
        <v>3</v>
      </c>
      <c r="D41" s="17" t="s">
        <v>3</v>
      </c>
      <c r="E41" s="17" t="s">
        <v>3</v>
      </c>
      <c r="F41" s="17" t="s">
        <v>3</v>
      </c>
      <c r="G41" s="18">
        <v>1096</v>
      </c>
      <c r="H41" s="17">
        <v>44</v>
      </c>
      <c r="I41" s="16" t="s">
        <v>3</v>
      </c>
      <c r="J41" s="16" t="s">
        <v>3</v>
      </c>
      <c r="K41" s="20"/>
      <c r="M41" s="19" t="s">
        <v>8</v>
      </c>
      <c r="N41" s="18">
        <v>1096</v>
      </c>
      <c r="O41" s="17">
        <v>44</v>
      </c>
      <c r="P41" s="16">
        <f t="shared" si="1"/>
        <v>1052</v>
      </c>
    </row>
    <row r="42" spans="2:16">
      <c r="B42" s="19" t="s">
        <v>7</v>
      </c>
      <c r="C42" s="17" t="s">
        <v>3</v>
      </c>
      <c r="D42" s="17" t="s">
        <v>3</v>
      </c>
      <c r="E42" s="17" t="s">
        <v>3</v>
      </c>
      <c r="F42" s="17" t="s">
        <v>3</v>
      </c>
      <c r="G42" s="18">
        <v>725</v>
      </c>
      <c r="H42" s="17">
        <v>12</v>
      </c>
      <c r="I42" s="16" t="s">
        <v>3</v>
      </c>
      <c r="J42" s="16" t="s">
        <v>3</v>
      </c>
      <c r="K42" s="20"/>
      <c r="M42" s="19" t="s">
        <v>7</v>
      </c>
      <c r="N42" s="18">
        <v>725</v>
      </c>
      <c r="O42" s="17">
        <v>12</v>
      </c>
      <c r="P42" s="16">
        <f t="shared" si="1"/>
        <v>713</v>
      </c>
    </row>
    <row r="43" spans="2:16">
      <c r="B43" s="19" t="s">
        <v>6</v>
      </c>
      <c r="C43" s="17" t="s">
        <v>3</v>
      </c>
      <c r="D43" s="17" t="s">
        <v>3</v>
      </c>
      <c r="E43" s="17" t="s">
        <v>3</v>
      </c>
      <c r="F43" s="17" t="s">
        <v>3</v>
      </c>
      <c r="G43" s="18">
        <v>962</v>
      </c>
      <c r="H43" s="17">
        <v>33</v>
      </c>
      <c r="I43" s="16" t="s">
        <v>3</v>
      </c>
      <c r="J43" s="16" t="s">
        <v>3</v>
      </c>
      <c r="K43" s="20"/>
      <c r="M43" s="19" t="s">
        <v>6</v>
      </c>
      <c r="N43" s="18">
        <v>962</v>
      </c>
      <c r="O43" s="17">
        <v>33</v>
      </c>
      <c r="P43" s="16">
        <f t="shared" si="1"/>
        <v>929</v>
      </c>
    </row>
    <row r="44" spans="2:16">
      <c r="B44" s="19" t="s">
        <v>5</v>
      </c>
      <c r="C44" s="17" t="s">
        <v>3</v>
      </c>
      <c r="D44" s="17" t="s">
        <v>3</v>
      </c>
      <c r="E44" s="17" t="s">
        <v>3</v>
      </c>
      <c r="F44" s="17" t="s">
        <v>3</v>
      </c>
      <c r="G44" s="18">
        <v>17200</v>
      </c>
      <c r="H44" s="17">
        <v>231</v>
      </c>
      <c r="I44" s="16" t="s">
        <v>3</v>
      </c>
      <c r="J44" s="16" t="s">
        <v>3</v>
      </c>
      <c r="K44" s="20"/>
      <c r="M44" s="19" t="s">
        <v>5</v>
      </c>
      <c r="N44" s="18">
        <v>17200</v>
      </c>
      <c r="O44" s="17">
        <v>231</v>
      </c>
      <c r="P44" s="16">
        <f t="shared" si="1"/>
        <v>16969</v>
      </c>
    </row>
    <row r="45" spans="2:16">
      <c r="B45" s="19" t="s">
        <v>4</v>
      </c>
      <c r="C45" s="17" t="s">
        <v>3</v>
      </c>
      <c r="D45" s="17" t="s">
        <v>3</v>
      </c>
      <c r="E45" s="17" t="s">
        <v>3</v>
      </c>
      <c r="F45" s="17" t="s">
        <v>3</v>
      </c>
      <c r="G45" s="18">
        <v>22619</v>
      </c>
      <c r="H45" s="17">
        <v>664</v>
      </c>
      <c r="I45" s="16" t="s">
        <v>3</v>
      </c>
      <c r="J45" s="16" t="s">
        <v>3</v>
      </c>
      <c r="K45" s="20"/>
      <c r="M45" s="19" t="s">
        <v>4</v>
      </c>
      <c r="N45" s="18">
        <v>22619</v>
      </c>
      <c r="O45" s="17">
        <v>664</v>
      </c>
      <c r="P45" s="16">
        <f t="shared" si="1"/>
        <v>21955</v>
      </c>
    </row>
    <row r="46" spans="2:16">
      <c r="B46" s="19" t="s">
        <v>2</v>
      </c>
      <c r="C46" s="17" t="s">
        <v>3</v>
      </c>
      <c r="D46" s="17" t="s">
        <v>3</v>
      </c>
      <c r="E46" s="17" t="s">
        <v>3</v>
      </c>
      <c r="F46" s="17" t="s">
        <v>3</v>
      </c>
      <c r="G46" s="18">
        <v>9060</v>
      </c>
      <c r="H46" s="17">
        <v>41</v>
      </c>
      <c r="I46" s="16" t="s">
        <v>3</v>
      </c>
      <c r="J46" s="16" t="s">
        <v>3</v>
      </c>
      <c r="K46" s="20"/>
      <c r="M46" s="19" t="s">
        <v>2</v>
      </c>
      <c r="N46" s="18">
        <v>9060</v>
      </c>
      <c r="O46" s="17">
        <v>41</v>
      </c>
      <c r="P46" s="16">
        <f t="shared" si="1"/>
        <v>9019</v>
      </c>
    </row>
    <row r="47" spans="2:16" ht="4.5" customHeight="1" thickBot="1">
      <c r="B47" s="14"/>
      <c r="C47" s="14"/>
      <c r="D47" s="14"/>
      <c r="E47" s="14"/>
      <c r="F47" s="14"/>
      <c r="G47" s="14"/>
      <c r="H47" s="14"/>
      <c r="I47" s="14"/>
      <c r="J47" s="14"/>
      <c r="K47" s="15"/>
      <c r="M47" s="14"/>
      <c r="N47" s="14"/>
      <c r="O47" s="14"/>
      <c r="P47" s="14"/>
    </row>
    <row r="48" spans="2:16" ht="4.5" customHeight="1"/>
    <row r="49" spans="2:16" s="12" customFormat="1" ht="12">
      <c r="B49" s="12" t="s">
        <v>1</v>
      </c>
      <c r="I49" s="13"/>
      <c r="J49" s="13"/>
      <c r="K49" s="13"/>
      <c r="M49" s="12" t="s">
        <v>1</v>
      </c>
      <c r="P49" s="13"/>
    </row>
    <row r="50" spans="2:16" s="9" customFormat="1" ht="4.5" customHeight="1">
      <c r="I50" s="10"/>
      <c r="J50" s="10"/>
      <c r="K50" s="10"/>
      <c r="P50" s="10"/>
    </row>
    <row r="51" spans="2:16" s="9" customFormat="1" ht="12">
      <c r="B51" s="11" t="s">
        <v>0</v>
      </c>
      <c r="I51" s="10"/>
      <c r="J51" s="10"/>
      <c r="K51" s="10"/>
      <c r="M51" s="11" t="s">
        <v>0</v>
      </c>
      <c r="P51" s="10"/>
    </row>
    <row r="52" spans="2:16">
      <c r="I52" s="8"/>
      <c r="J52" s="8"/>
      <c r="K52" s="8"/>
    </row>
    <row r="53" spans="2:16" ht="15.75">
      <c r="B53" s="7"/>
      <c r="C53" s="6"/>
      <c r="D53" s="6"/>
      <c r="E53" s="6"/>
      <c r="F53" s="6"/>
      <c r="G53" s="6"/>
      <c r="H53" s="6"/>
      <c r="I53" s="6"/>
      <c r="J53" s="6"/>
      <c r="K53" s="6"/>
    </row>
    <row r="55" spans="2:16">
      <c r="B55" s="5"/>
      <c r="C55" s="4"/>
      <c r="D55" s="3"/>
      <c r="E55" s="2"/>
      <c r="F55" s="2"/>
      <c r="G55" s="2"/>
      <c r="H55" s="2"/>
    </row>
    <row r="56" spans="2:16">
      <c r="B56" s="38"/>
      <c r="C56" s="38"/>
      <c r="D56" s="3"/>
      <c r="E56" s="2"/>
      <c r="F56" s="2"/>
      <c r="G56" s="2"/>
      <c r="H56" s="2"/>
    </row>
  </sheetData>
  <mergeCells count="17">
    <mergeCell ref="P5:P6"/>
    <mergeCell ref="B4:B6"/>
    <mergeCell ref="C4:F4"/>
    <mergeCell ref="G4:J4"/>
    <mergeCell ref="M4:M6"/>
    <mergeCell ref="N4:P4"/>
    <mergeCell ref="C5:C6"/>
    <mergeCell ref="D5:D6"/>
    <mergeCell ref="E5:E6"/>
    <mergeCell ref="F5:F6"/>
    <mergeCell ref="O5:O6"/>
    <mergeCell ref="G5:G6"/>
    <mergeCell ref="N5:N6"/>
    <mergeCell ref="B56:C56"/>
    <mergeCell ref="H5:H6"/>
    <mergeCell ref="I5:I6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2023-02-02T13:34:33Z</dcterms:created>
  <dcterms:modified xsi:type="dcterms:W3CDTF">2023-05-09T12:19:27Z</dcterms:modified>
</cp:coreProperties>
</file>