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A12E3D4A-7263-4DDA-9EA0-4290F4B8D913}" xr6:coauthVersionLast="47" xr6:coauthVersionMax="47" xr10:uidLastSave="{00000000-0000-0000-0000-000000000000}"/>
  <bookViews>
    <workbookView xWindow="-120" yWindow="-120" windowWidth="20730" windowHeight="11040" xr2:uid="{5EE8DF83-C3AB-4D4C-86F6-5859F52CEC49}"/>
  </bookViews>
  <sheets>
    <sheet name="6.1.1" sheetId="1" r:id="rId1"/>
    <sheet name="Gráf-06.1.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'[3]C-10-2-2'!$A$1:$A$50</definedName>
    <definedName name="_1113" localSheetId="0">'[4]C-11-1-3'!#REF!</definedName>
    <definedName name="_1113" localSheetId="1">'[4]C-11-1-3'!#REF!</definedName>
    <definedName name="_1113">'[4]C-11-1-3'!#REF!</definedName>
    <definedName name="_121" localSheetId="0">'[1]C-01-2-1'!#REF!</definedName>
    <definedName name="_121" localSheetId="1">'[1]C-01-2-1'!#REF!</definedName>
    <definedName name="_121">'[1]C-01-2-1'!#REF!</definedName>
    <definedName name="_1211">'[5]C-12-1-1'!#REF!</definedName>
    <definedName name="_1222">'[6]C-12-2-4'!#REF!</definedName>
    <definedName name="_1223">'[7]C-12-2-5'!#REF!</definedName>
    <definedName name="_1226">'[8]C-12-2-8'!#REF!</definedName>
    <definedName name="_135">'[9]C-01-3-5'!#REF!</definedName>
    <definedName name="_2007">1</definedName>
    <definedName name="_211">'[10]C-02-1-1'!#REF!</definedName>
    <definedName name="_311">'[11]C-03-1-1'!#REF!</definedName>
    <definedName name="_3212">'[12]C-03-2-12'!$20:$8192</definedName>
    <definedName name="_324" localSheetId="0">'[13]C-03-2-4'!#REF!</definedName>
    <definedName name="_324" localSheetId="1">'[13]C-03-2-4'!#REF!</definedName>
    <definedName name="_324">'[13]C-03-2-4'!#REF!</definedName>
    <definedName name="_327" localSheetId="0">'[14]C-03-2-7'!#REF!</definedName>
    <definedName name="_327" localSheetId="1">'[14]C-03-2-7'!#REF!</definedName>
    <definedName name="_327">'[14]C-03-2-7'!#REF!</definedName>
    <definedName name="_416" localSheetId="1">'[15]C-04-1-7'!#REF!</definedName>
    <definedName name="_416">'[15]C-04-1-7'!#REF!</definedName>
    <definedName name="_434">'[16]C-04-3-5'!#REF!</definedName>
    <definedName name="_513">'[17]C-05-2-2'!#REF!</definedName>
    <definedName name="_516">'[17]C-05-2-2'!#REF!</definedName>
    <definedName name="_611">'[18]C-06-1-1'!$A$1:$B$41</definedName>
    <definedName name="_621">'[19]C-06-2-1'!$A$1:$A$32</definedName>
    <definedName name="_623">'[20]C-06-2-3'!$A$1:$A$32</definedName>
    <definedName name="_713" localSheetId="0">'[21]C-07-1-3'!#REF!</definedName>
    <definedName name="_713" localSheetId="1">'[21]C-07-1-3'!#REF!</definedName>
    <definedName name="_713">'[21]C-07-1-3'!#REF!</definedName>
    <definedName name="_821" localSheetId="0">'[22]C-08-2-1'!#REF!</definedName>
    <definedName name="_821" localSheetId="1">'[22]C-08-2-1'!#REF!</definedName>
    <definedName name="_821">'[22]C-08-2-1'!#REF!</definedName>
    <definedName name="_932">'[23]C-09-3-2'!$A$1:$E$1</definedName>
    <definedName name="_933">'[24]C-09-3-3'!#REF!</definedName>
    <definedName name="_941">'[25]C-09-4-1'!#REF!</definedName>
    <definedName name="_Fill" hidden="1">#REF!</definedName>
    <definedName name="_Key1" localSheetId="0" hidden="1">'[17]C-05-2-2'!#REF!</definedName>
    <definedName name="_Key1" localSheetId="1" hidden="1">'[17]C-05-2-2'!#REF!</definedName>
    <definedName name="_Key1" hidden="1">'[17]C-05-2-2'!#REF!</definedName>
    <definedName name="_Order1" hidden="1">255</definedName>
    <definedName name="_pib05">[26]FISCALMH!$BY$154</definedName>
    <definedName name="_Sort" localSheetId="0" hidden="1">'[17]C-05-2-2'!#REF!</definedName>
    <definedName name="_Sort" localSheetId="1" hidden="1">'[17]C-05-2-2'!#REF!</definedName>
    <definedName name="_Sort" hidden="1">'[17]C-05-2-2'!#REF!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 localSheetId="1">[27]TFRLGST!#REF!</definedName>
    <definedName name="aa">[27]TFRLGST!#REF!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'[28]C-03-3'!$A$1:$II$8028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[27]TFRLGST!#REF!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 localSheetId="1">'[1]C-01-2-1'!#REF!</definedName>
    <definedName name="JJ">'[1]C-01-2-1'!#REF!</definedName>
    <definedName name="M" localSheetId="1">[2]TFRLGST!#REF!</definedName>
    <definedName name="M">[2]TFRLGST!#REF!</definedName>
    <definedName name="MESSAGE" localSheetId="1">[2]TFRLGST!#REF!</definedName>
    <definedName name="MESSAGE">[2]TFRLGST!#REF!</definedName>
    <definedName name="milk" localSheetId="1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'[28]C-03-3'!$A$1:$II$8028</definedName>
    <definedName name="PRINT_AREA_MI">'[28]C-03-3'!$A$1:$II$8028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 localSheetId="1">[2]TFRLGST!#REF!</definedName>
    <definedName name="RESDIR">[2]TFRLGST!#REF!</definedName>
    <definedName name="RESTYPE" localSheetId="1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 localSheetId="1">[2]TFRLGST!#REF!</definedName>
    <definedName name="RSVMENU">[2]TFRLGST!#REF!</definedName>
    <definedName name="SAVE" localSheetId="1">[2]TFRLGST!#REF!</definedName>
    <definedName name="SAVE">[2]TFRLGST!#REF!</definedName>
    <definedName name="SAVE_MSG" localSheetId="1">[2]TFRLGST!#REF!</definedName>
    <definedName name="SAVE_MSG">[2]TFRLGST!#REF!</definedName>
    <definedName name="SAVED" localSheetId="1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2" l="1"/>
  <c r="B39" i="2"/>
  <c r="C38" i="2"/>
  <c r="B38" i="2"/>
  <c r="C37" i="2"/>
  <c r="B37" i="2"/>
  <c r="C36" i="2"/>
  <c r="B36" i="2"/>
  <c r="C35" i="2"/>
  <c r="B35" i="2"/>
  <c r="B9" i="2" s="1"/>
  <c r="C34" i="2"/>
  <c r="B34" i="2"/>
  <c r="C33" i="2"/>
  <c r="B33" i="2"/>
  <c r="C32" i="2"/>
  <c r="B32" i="2"/>
  <c r="C31" i="2"/>
  <c r="B31" i="2"/>
  <c r="C30" i="2"/>
  <c r="B30" i="2"/>
  <c r="C13" i="2"/>
  <c r="B13" i="2"/>
  <c r="C12" i="2"/>
  <c r="B12" i="2"/>
  <c r="C11" i="2"/>
  <c r="B11" i="2"/>
  <c r="C10" i="2"/>
  <c r="B10" i="2"/>
  <c r="C9" i="2"/>
  <c r="C8" i="2"/>
  <c r="B8" i="2"/>
  <c r="C7" i="2"/>
  <c r="B7" i="2"/>
  <c r="C6" i="2"/>
  <c r="B6" i="2"/>
  <c r="C5" i="2"/>
  <c r="B5" i="2"/>
  <c r="C4" i="2"/>
  <c r="B4" i="2"/>
</calcChain>
</file>

<file path=xl/sharedStrings.xml><?xml version="1.0" encoding="utf-8"?>
<sst xmlns="http://schemas.openxmlformats.org/spreadsheetml/2006/main" count="118" uniqueCount="40">
  <si>
    <t>Cuadro  6.1.1. Superficie cultivada y producción por año agrícola, según cultivos temporales. Años agrícolas 2022/2023-2023/2024</t>
  </si>
  <si>
    <t>Cultivos Temporales</t>
  </si>
  <si>
    <t>2022/2023</t>
  </si>
  <si>
    <t>2023/2024</t>
  </si>
  <si>
    <t>Superficie cultivada (Hectáreas)</t>
  </si>
  <si>
    <t>Producción (Toneladas)</t>
  </si>
  <si>
    <t>Ajo</t>
  </si>
  <si>
    <t>…</t>
  </si>
  <si>
    <t>Algodón</t>
  </si>
  <si>
    <t>Arroz con riego</t>
  </si>
  <si>
    <t>Arroz secano</t>
  </si>
  <si>
    <t>Arveja</t>
  </si>
  <si>
    <t>Batata</t>
  </si>
  <si>
    <t>Canola</t>
  </si>
  <si>
    <t>Caña de azúcar</t>
  </si>
  <si>
    <t>Cebolla de cabeza</t>
  </si>
  <si>
    <t>Frutilla</t>
  </si>
  <si>
    <t>Girasol</t>
  </si>
  <si>
    <t>Habilla</t>
  </si>
  <si>
    <t>Ka'a he'e</t>
  </si>
  <si>
    <t>Locote</t>
  </si>
  <si>
    <t>Maíz</t>
  </si>
  <si>
    <t>Mandioca</t>
  </si>
  <si>
    <t>Maní con cáscara</t>
  </si>
  <si>
    <t>1/</t>
  </si>
  <si>
    <t>Menta</t>
  </si>
  <si>
    <t>Papa</t>
  </si>
  <si>
    <t>Poroto</t>
  </si>
  <si>
    <t>Sésamo</t>
  </si>
  <si>
    <t>Soja</t>
  </si>
  <si>
    <t>Sorgo para grano</t>
  </si>
  <si>
    <t>Tabaco</t>
  </si>
  <si>
    <t>Tártago sin cáscara</t>
  </si>
  <si>
    <t>Tomate</t>
  </si>
  <si>
    <t>Trigo</t>
  </si>
  <si>
    <t>Zanahoria</t>
  </si>
  <si>
    <t>1/ Cifras actualizadas por la fuente.</t>
  </si>
  <si>
    <t xml:space="preserve">Fuente: Ministerio de Agricultura y Ganadería. Síntesis Estadística. Producción Agropecuaria 2023/2024. </t>
  </si>
  <si>
    <t xml:space="preserve">2022/2023 </t>
  </si>
  <si>
    <t xml:space="preserve">CALCULO AUXILIAR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</si>
</sst>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sz val="10"/>
      <name val="Calibri"/>
      <family val="2"/>
      <scheme val="minor"/>
    </font>
    <font>
      <sz val="9"/>
      <name val="Times New Roman"/>
      <family val="1"/>
    </font>
    <font>
      <sz val="9"/>
      <name val="Calibri"/>
      <family val="2"/>
      <scheme val="minor"/>
    </font>
    <font>
      <u/>
      <sz val="11"/>
      <name val="Calibri"/>
      <family val="2"/>
      <scheme val="minor"/>
    </font>
    <font>
      <sz val="10"/>
      <color rgb="FFFF0000"/>
      <name val="Times New Roman"/>
      <family val="1"/>
    </font>
    <font>
      <b/>
      <sz val="11"/>
      <name val="Calibri Light"/>
      <family val="1"/>
      <scheme val="major"/>
    </font>
    <font>
      <sz val="9"/>
      <color rgb="FFFF0000"/>
      <name val="Calibri"/>
      <family val="2"/>
      <scheme val="minor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b/>
      <sz val="12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D05E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rgb="FF00D05E"/>
      </bottom>
      <diagonal/>
    </border>
    <border>
      <left/>
      <right/>
      <top style="medium">
        <color rgb="FF00D05E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indent="7"/>
    </xf>
    <xf numFmtId="0" fontId="5" fillId="2" borderId="3" xfId="0" applyFont="1" applyFill="1" applyBorder="1" applyAlignment="1">
      <alignment horizontal="center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right"/>
    </xf>
    <xf numFmtId="165" fontId="3" fillId="0" borderId="0" xfId="1" applyNumberFormat="1" applyFont="1" applyFill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/>
    <xf numFmtId="3" fontId="3" fillId="0" borderId="0" xfId="0" applyNumberFormat="1" applyFont="1"/>
    <xf numFmtId="3" fontId="7" fillId="0" borderId="0" xfId="1" applyNumberFormat="1" applyFont="1" applyFill="1" applyBorder="1" applyAlignment="1">
      <alignment horizontal="right"/>
    </xf>
    <xf numFmtId="165" fontId="3" fillId="0" borderId="0" xfId="1" applyNumberFormat="1" applyFont="1" applyFill="1" applyAlignment="1">
      <alignment horizontal="left" indent="7"/>
    </xf>
    <xf numFmtId="0" fontId="3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13" xfId="0" applyFont="1" applyBorder="1"/>
    <xf numFmtId="0" fontId="3" fillId="0" borderId="14" xfId="0" applyFont="1" applyBorder="1"/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10" fillId="0" borderId="0" xfId="2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0" borderId="0" xfId="2" applyFill="1"/>
    <xf numFmtId="0" fontId="3" fillId="0" borderId="0" xfId="3" applyFill="1"/>
    <xf numFmtId="0" fontId="11" fillId="0" borderId="0" xfId="3" applyFont="1" applyFill="1"/>
    <xf numFmtId="0" fontId="12" fillId="0" borderId="0" xfId="3" applyFont="1" applyFill="1"/>
    <xf numFmtId="37" fontId="3" fillId="0" borderId="0" xfId="3" applyNumberFormat="1" applyFill="1" applyProtection="1"/>
    <xf numFmtId="0" fontId="13" fillId="0" borderId="0" xfId="3" applyFont="1" applyFill="1" applyAlignment="1"/>
    <xf numFmtId="0" fontId="3" fillId="0" borderId="0" xfId="3" applyFill="1" applyAlignment="1"/>
    <xf numFmtId="37" fontId="14" fillId="0" borderId="0" xfId="3" applyNumberFormat="1" applyFont="1" applyFill="1" applyBorder="1" applyProtection="1"/>
    <xf numFmtId="37" fontId="15" fillId="0" borderId="0" xfId="3" applyNumberFormat="1" applyFont="1" applyFill="1" applyBorder="1" applyProtection="1"/>
    <xf numFmtId="37" fontId="16" fillId="0" borderId="0" xfId="3" applyNumberFormat="1" applyFont="1" applyFill="1" applyProtection="1"/>
    <xf numFmtId="37" fontId="14" fillId="0" borderId="0" xfId="3" applyNumberFormat="1" applyFont="1" applyFill="1" applyProtection="1"/>
    <xf numFmtId="0" fontId="14" fillId="0" borderId="0" xfId="0" applyFont="1" applyAlignment="1">
      <alignment horizontal="left"/>
    </xf>
    <xf numFmtId="3" fontId="14" fillId="0" borderId="0" xfId="0" applyNumberFormat="1" applyFont="1" applyAlignment="1">
      <alignment horizontal="right"/>
    </xf>
    <xf numFmtId="37" fontId="14" fillId="0" borderId="0" xfId="0" applyNumberFormat="1" applyFont="1" applyAlignment="1">
      <alignment horizontal="right"/>
    </xf>
    <xf numFmtId="3" fontId="16" fillId="0" borderId="0" xfId="0" applyNumberFormat="1" applyFont="1"/>
    <xf numFmtId="0" fontId="11" fillId="0" borderId="0" xfId="0" applyFont="1"/>
    <xf numFmtId="14" fontId="14" fillId="0" borderId="0" xfId="0" applyNumberFormat="1" applyFont="1" applyAlignment="1">
      <alignment horizontal="left"/>
    </xf>
    <xf numFmtId="37" fontId="15" fillId="0" borderId="0" xfId="3" applyNumberFormat="1" applyFont="1" applyFill="1" applyProtection="1"/>
    <xf numFmtId="0" fontId="1" fillId="0" borderId="0" xfId="0" applyFont="1"/>
    <xf numFmtId="0" fontId="14" fillId="0" borderId="0" xfId="3" applyFont="1" applyFill="1"/>
    <xf numFmtId="0" fontId="16" fillId="0" borderId="0" xfId="3" applyFont="1" applyFill="1"/>
    <xf numFmtId="0" fontId="14" fillId="0" borderId="0" xfId="3" applyFont="1" applyFill="1" applyBorder="1"/>
    <xf numFmtId="0" fontId="15" fillId="0" borderId="0" xfId="3" applyFont="1" applyFill="1" applyBorder="1" applyAlignment="1">
      <alignment horizontal="right"/>
    </xf>
    <xf numFmtId="0" fontId="14" fillId="0" borderId="0" xfId="3" applyFont="1" applyFill="1" applyAlignment="1">
      <alignment horizontal="right"/>
    </xf>
    <xf numFmtId="3" fontId="14" fillId="0" borderId="0" xfId="3" applyNumberFormat="1" applyFont="1" applyFill="1" applyBorder="1" applyAlignment="1">
      <alignment horizontal="right"/>
    </xf>
    <xf numFmtId="0" fontId="17" fillId="0" borderId="0" xfId="3" applyFont="1" applyFill="1" applyBorder="1"/>
    <xf numFmtId="37" fontId="17" fillId="0" borderId="0" xfId="3" applyNumberFormat="1" applyFont="1" applyFill="1" applyBorder="1" applyProtection="1"/>
    <xf numFmtId="0" fontId="14" fillId="0" borderId="0" xfId="3" applyFont="1" applyFill="1" applyBorder="1" applyAlignment="1">
      <alignment horizontal="left"/>
    </xf>
    <xf numFmtId="0" fontId="14" fillId="0" borderId="0" xfId="3" applyFont="1" applyFill="1" applyBorder="1" applyAlignment="1">
      <alignment horizontal="right"/>
    </xf>
    <xf numFmtId="3" fontId="14" fillId="0" borderId="0" xfId="3" applyNumberFormat="1" applyFont="1" applyFill="1" applyBorder="1" applyAlignment="1">
      <alignment horizontal="left"/>
    </xf>
    <xf numFmtId="3" fontId="14" fillId="0" borderId="0" xfId="4" applyNumberFormat="1" applyFont="1" applyFill="1" applyBorder="1" applyAlignment="1" applyProtection="1">
      <alignment horizontal="right"/>
    </xf>
    <xf numFmtId="3" fontId="14" fillId="0" borderId="0" xfId="4" applyNumberFormat="1" applyFont="1" applyFill="1" applyBorder="1"/>
    <xf numFmtId="165" fontId="14" fillId="0" borderId="0" xfId="1" applyNumberFormat="1" applyFont="1" applyFill="1"/>
    <xf numFmtId="37" fontId="14" fillId="0" borderId="0" xfId="3" applyNumberFormat="1" applyFont="1" applyFill="1" applyBorder="1" applyAlignment="1" applyProtection="1">
      <alignment horizontal="left"/>
    </xf>
    <xf numFmtId="3" fontId="14" fillId="0" borderId="0" xfId="0" applyNumberFormat="1" applyFont="1"/>
  </cellXfs>
  <cellStyles count="5">
    <cellStyle name="ANCLAS,REZONES Y SUS PARTES,DE FUNDICION,DE HIERRO O DE ACERO 2" xfId="3" xr:uid="{3ED7FB1F-57D6-4D1F-8357-BB45CF929F9D}"/>
    <cellStyle name="Hipervínculo" xfId="2" builtinId="8"/>
    <cellStyle name="Millares" xfId="1" builtinId="3"/>
    <cellStyle name="Normal" xfId="0" builtinId="0"/>
    <cellStyle name="Normal 2 6 6" xfId="4" xr:uid="{43B51A6A-8125-4D80-B30B-117D40BF5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300" b="0" i="0" u="none" strike="noStrike" kern="1200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r>
              <a:rPr lang="es-PY" sz="1500">
                <a:effectLst/>
                <a:latin typeface="+mn-lt"/>
              </a:rPr>
              <a:t>Principales cultivos temporales: superficie cultivada.</a:t>
            </a:r>
            <a:br>
              <a:rPr lang="es-PY" sz="1500">
                <a:effectLst/>
                <a:latin typeface="+mn-lt"/>
              </a:rPr>
            </a:br>
            <a:r>
              <a:rPr lang="es-PY" sz="1500">
                <a:effectLst/>
                <a:latin typeface="+mn-lt"/>
              </a:rPr>
              <a:t>Años agrícolas 2022/2023-2023/2024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300" b="0" i="0" u="none" strike="noStrike" kern="1200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 sz="1500">
              <a:latin typeface="+mn-lt"/>
              <a:cs typeface="Arial" pitchFamily="34" charset="0"/>
            </a:endParaRPr>
          </a:p>
        </c:rich>
      </c:tx>
      <c:layout>
        <c:manualLayout>
          <c:xMode val="edge"/>
          <c:yMode val="edge"/>
          <c:x val="0.29134120242058481"/>
          <c:y val="1.0545941706896824E-2"/>
        </c:manualLayout>
      </c:layout>
      <c:overlay val="0"/>
      <c:spPr>
        <a:noFill/>
        <a:ln w="25400">
          <a:noFill/>
        </a:ln>
      </c:spPr>
    </c:title>
    <c:autoTitleDeleted val="0"/>
    <c:view3D>
      <c:rotX val="0"/>
      <c:hPercent val="56"/>
      <c:rotY val="0"/>
      <c:depthPercent val="130"/>
      <c:rAngAx val="1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ln w="3175">
          <a:solidFill>
            <a:schemeClr val="tx1"/>
          </a:solidFill>
          <a:prstDash val="solid"/>
        </a:ln>
      </c:spPr>
    </c:sideWall>
    <c:backWall>
      <c:thickness val="0"/>
      <c:spPr>
        <a:ln w="3175"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5.7520393664974377E-2"/>
          <c:y val="0.13707986608097508"/>
          <c:w val="0.94218561703399006"/>
          <c:h val="0.6631508485557520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'Gráf-06.1.1'!$B$3</c:f>
              <c:strCache>
                <c:ptCount val="1"/>
                <c:pt idx="0">
                  <c:v>2022/2023 </c:v>
                </c:pt>
              </c:strCache>
            </c:strRef>
          </c:tx>
          <c:spPr>
            <a:solidFill>
              <a:srgbClr val="00B05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'Gráf-06.1.1'!$A$4:$A$13</c:f>
              <c:strCache>
                <c:ptCount val="10"/>
                <c:pt idx="0">
                  <c:v>Sésamo</c:v>
                </c:pt>
                <c:pt idx="1">
                  <c:v>Caña de azúcar</c:v>
                </c:pt>
                <c:pt idx="2">
                  <c:v>Girasol</c:v>
                </c:pt>
                <c:pt idx="3">
                  <c:v>Maíz</c:v>
                </c:pt>
                <c:pt idx="4">
                  <c:v>Mandioca</c:v>
                </c:pt>
                <c:pt idx="5">
                  <c:v>Poroto</c:v>
                </c:pt>
                <c:pt idx="6">
                  <c:v>Soja</c:v>
                </c:pt>
                <c:pt idx="7">
                  <c:v>Trigo</c:v>
                </c:pt>
                <c:pt idx="8">
                  <c:v>Arroz con riego</c:v>
                </c:pt>
                <c:pt idx="9">
                  <c:v>Canola</c:v>
                </c:pt>
              </c:strCache>
            </c:strRef>
          </c:cat>
          <c:val>
            <c:numRef>
              <c:f>'Gráf-06.1.1'!$B$4:$B$13</c:f>
              <c:numCache>
                <c:formatCode>#,##0</c:formatCode>
                <c:ptCount val="10"/>
                <c:pt idx="0">
                  <c:v>64</c:v>
                </c:pt>
                <c:pt idx="1">
                  <c:v>110.6</c:v>
                </c:pt>
                <c:pt idx="2">
                  <c:v>22.5</c:v>
                </c:pt>
                <c:pt idx="3">
                  <c:v>884.8</c:v>
                </c:pt>
                <c:pt idx="4">
                  <c:v>182</c:v>
                </c:pt>
                <c:pt idx="5">
                  <c:v>30</c:v>
                </c:pt>
                <c:pt idx="6">
                  <c:v>3608</c:v>
                </c:pt>
                <c:pt idx="7">
                  <c:v>447.8</c:v>
                </c:pt>
                <c:pt idx="8">
                  <c:v>170.1</c:v>
                </c:pt>
                <c:pt idx="9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E-4EAE-A512-C938888F4F55}"/>
            </c:ext>
          </c:extLst>
        </c:ser>
        <c:ser>
          <c:idx val="1"/>
          <c:order val="1"/>
          <c:tx>
            <c:strRef>
              <c:f>'Gráf-06.1.1'!$C$3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'Gráf-06.1.1'!$A$4:$A$13</c:f>
              <c:strCache>
                <c:ptCount val="10"/>
                <c:pt idx="0">
                  <c:v>Sésamo</c:v>
                </c:pt>
                <c:pt idx="1">
                  <c:v>Caña de azúcar</c:v>
                </c:pt>
                <c:pt idx="2">
                  <c:v>Girasol</c:v>
                </c:pt>
                <c:pt idx="3">
                  <c:v>Maíz</c:v>
                </c:pt>
                <c:pt idx="4">
                  <c:v>Mandioca</c:v>
                </c:pt>
                <c:pt idx="5">
                  <c:v>Poroto</c:v>
                </c:pt>
                <c:pt idx="6">
                  <c:v>Soja</c:v>
                </c:pt>
                <c:pt idx="7">
                  <c:v>Trigo</c:v>
                </c:pt>
                <c:pt idx="8">
                  <c:v>Arroz con riego</c:v>
                </c:pt>
                <c:pt idx="9">
                  <c:v>Canola</c:v>
                </c:pt>
              </c:strCache>
            </c:strRef>
          </c:cat>
          <c:val>
            <c:numRef>
              <c:f>'Gráf-06.1.1'!$C$4:$C$13</c:f>
              <c:numCache>
                <c:formatCode>#,##0</c:formatCode>
                <c:ptCount val="10"/>
                <c:pt idx="0">
                  <c:v>60</c:v>
                </c:pt>
                <c:pt idx="1">
                  <c:v>110</c:v>
                </c:pt>
                <c:pt idx="2">
                  <c:v>15</c:v>
                </c:pt>
                <c:pt idx="3">
                  <c:v>950</c:v>
                </c:pt>
                <c:pt idx="4">
                  <c:v>165.15</c:v>
                </c:pt>
                <c:pt idx="5">
                  <c:v>29</c:v>
                </c:pt>
                <c:pt idx="6">
                  <c:v>3651.4</c:v>
                </c:pt>
                <c:pt idx="7">
                  <c:v>450</c:v>
                </c:pt>
                <c:pt idx="8">
                  <c:v>186.51400000000001</c:v>
                </c:pt>
                <c:pt idx="9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5E-4EAE-A512-C938888F4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100"/>
        <c:shape val="box"/>
        <c:axId val="294727680"/>
        <c:axId val="292790272"/>
        <c:axId val="0"/>
      </c:bar3DChart>
      <c:catAx>
        <c:axId val="294727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r>
                  <a:rPr lang="es-PY" sz="900">
                    <a:latin typeface="+mn-lt"/>
                    <a:cs typeface="Arial" pitchFamily="34" charset="0"/>
                  </a:rPr>
                  <a:t>Cultivos Temporales</a:t>
                </a:r>
              </a:p>
            </c:rich>
          </c:tx>
          <c:layout>
            <c:manualLayout>
              <c:xMode val="edge"/>
              <c:yMode val="edge"/>
              <c:x val="0.44000817417222632"/>
              <c:y val="0.874832720932546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 anchor="ctr" anchorCtr="0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292790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279027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r>
                  <a:rPr lang="es-PY" sz="900">
                    <a:latin typeface="+mn-lt"/>
                    <a:cs typeface="Arial" pitchFamily="34" charset="0"/>
                  </a:rPr>
                  <a:t>Superficie Cultivada (miles de ha)</a:t>
                </a:r>
              </a:p>
            </c:rich>
          </c:tx>
          <c:layout>
            <c:manualLayout>
              <c:xMode val="edge"/>
              <c:yMode val="edge"/>
              <c:x val="2.8332860414045282E-2"/>
              <c:y val="0.260608911158446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294727680"/>
        <c:crosses val="autoZero"/>
        <c:crossBetween val="between"/>
        <c:majorUnit val="400"/>
        <c:minorUnit val="8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290209685811284"/>
          <c:y val="0.92649557001509064"/>
          <c:w val="0.22596184290604149"/>
          <c:h val="4.69993810188717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+mn-lt"/>
              <a:ea typeface="Tahoma"/>
              <a:cs typeface="Arial" pitchFamily="34" charset="0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s-PY"/>
    </a:p>
  </c:txPr>
  <c:printSettings>
    <c:headerFooter alignWithMargins="0"/>
    <c:pageMargins b="1.5748031496063011" l="1.7716535433070868" r="1.7716535433070868" t="1.1811023622047245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517073</xdr:colOff>
      <xdr:row>0</xdr:row>
      <xdr:rowOff>52917</xdr:rowOff>
    </xdr:from>
    <xdr:to>
      <xdr:col>20</xdr:col>
      <xdr:colOff>326572</xdr:colOff>
      <xdr:row>34</xdr:row>
      <xdr:rowOff>68036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F06FF4-2BBE-49A2-B9EE-F9B4EAA74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0.04242</cdr:x>
      <cdr:y>0.88305</cdr:y>
    </cdr:from>
    <cdr:to>
      <cdr:x>0.33752</cdr:x>
      <cdr:y>0.97102</cdr:y>
    </cdr:to>
    <cdr:sp macro="" textlink="">
      <cdr:nvSpPr>
        <cdr:cNvPr id="460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879" y="4975884"/>
          <a:ext cx="2879090" cy="4956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es-ES" sz="900" b="0" i="0" strike="noStrike">
            <a:solidFill>
              <a:srgbClr val="000000"/>
            </a:solidFill>
            <a:latin typeface="+mn-lt"/>
            <a:cs typeface="Arial" pitchFamily="34" charset="0"/>
          </a:endParaRPr>
        </a:p>
        <a:p xmlns:a="http://schemas.openxmlformats.org/drawingml/2006/main"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+mn-lt"/>
              <a:cs typeface="Arial" pitchFamily="34" charset="0"/>
            </a:rPr>
            <a:t>Cuadro  6.1.1.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>
        <row r="3">
          <cell r="B3" t="str">
            <v xml:space="preserve">2022/2023 </v>
          </cell>
          <cell r="C3" t="str">
            <v>2023/2024</v>
          </cell>
        </row>
        <row r="4">
          <cell r="A4" t="str">
            <v>Sésamo</v>
          </cell>
          <cell r="B4">
            <v>64</v>
          </cell>
          <cell r="C4">
            <v>60</v>
          </cell>
        </row>
        <row r="5">
          <cell r="A5" t="str">
            <v>Caña de azúcar</v>
          </cell>
          <cell r="B5">
            <v>110.6</v>
          </cell>
          <cell r="C5">
            <v>110</v>
          </cell>
        </row>
        <row r="6">
          <cell r="A6" t="str">
            <v>Girasol</v>
          </cell>
          <cell r="B6">
            <v>22.5</v>
          </cell>
          <cell r="C6">
            <v>15</v>
          </cell>
        </row>
        <row r="7">
          <cell r="A7" t="str">
            <v>Maíz</v>
          </cell>
          <cell r="B7">
            <v>884.8</v>
          </cell>
          <cell r="C7">
            <v>950</v>
          </cell>
        </row>
        <row r="8">
          <cell r="A8" t="str">
            <v>Mandioca</v>
          </cell>
          <cell r="B8">
            <v>182</v>
          </cell>
          <cell r="C8">
            <v>165.15</v>
          </cell>
        </row>
        <row r="9">
          <cell r="A9" t="str">
            <v>Poroto</v>
          </cell>
          <cell r="B9">
            <v>30</v>
          </cell>
          <cell r="C9">
            <v>29</v>
          </cell>
        </row>
        <row r="10">
          <cell r="A10" t="str">
            <v>Soja</v>
          </cell>
          <cell r="B10">
            <v>3608</v>
          </cell>
          <cell r="C10">
            <v>3651.4</v>
          </cell>
        </row>
        <row r="11">
          <cell r="A11" t="str">
            <v>Trigo</v>
          </cell>
          <cell r="B11">
            <v>447.8</v>
          </cell>
          <cell r="C11">
            <v>450</v>
          </cell>
        </row>
        <row r="12">
          <cell r="A12" t="str">
            <v>Arroz con riego</v>
          </cell>
          <cell r="B12">
            <v>170.1</v>
          </cell>
          <cell r="C12">
            <v>186.51400000000001</v>
          </cell>
        </row>
        <row r="13">
          <cell r="A13" t="str">
            <v>Canola</v>
          </cell>
          <cell r="B13">
            <v>58</v>
          </cell>
          <cell r="C13">
            <v>70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8955-CE99-4E73-A5F8-A9261E619D9B}">
  <dimension ref="A1:M43"/>
  <sheetViews>
    <sheetView showGridLines="0" tabSelected="1" zoomScaleNormal="100" workbookViewId="0"/>
  </sheetViews>
  <sheetFormatPr baseColWidth="10" defaultColWidth="11" defaultRowHeight="15" x14ac:dyDescent="0.25"/>
  <cols>
    <col min="1" max="1" width="2.85546875" style="2" customWidth="1"/>
    <col min="2" max="2" width="29" style="1" customWidth="1"/>
    <col min="3" max="3" width="14.7109375" style="1" customWidth="1"/>
    <col min="4" max="4" width="2.7109375" style="1" customWidth="1"/>
    <col min="5" max="5" width="13.28515625" style="1" customWidth="1"/>
    <col min="6" max="6" width="2.7109375" style="1" customWidth="1"/>
    <col min="7" max="7" width="15.28515625" style="1" customWidth="1"/>
    <col min="8" max="8" width="2.5703125" style="1" customWidth="1"/>
    <col min="9" max="9" width="11" style="1"/>
    <col min="10" max="10" width="2.7109375" style="1" customWidth="1"/>
    <col min="11" max="16384" width="11" style="1"/>
  </cols>
  <sheetData>
    <row r="1" spans="1:13" x14ac:dyDescent="0.25">
      <c r="A1" s="21"/>
    </row>
    <row r="2" spans="1:13" x14ac:dyDescent="0.25">
      <c r="B2" s="3" t="s">
        <v>0</v>
      </c>
    </row>
    <row r="3" spans="1:13" ht="4.5" customHeight="1" x14ac:dyDescent="0.2">
      <c r="A3" s="1"/>
      <c r="B3" s="4"/>
    </row>
    <row r="4" spans="1:13" x14ac:dyDescent="0.25">
      <c r="B4" s="22" t="s">
        <v>1</v>
      </c>
      <c r="C4" s="25" t="s">
        <v>2</v>
      </c>
      <c r="D4" s="26"/>
      <c r="E4" s="26"/>
      <c r="F4" s="5"/>
      <c r="G4" s="25" t="s">
        <v>3</v>
      </c>
      <c r="H4" s="26"/>
      <c r="I4" s="26"/>
      <c r="J4" s="27"/>
    </row>
    <row r="5" spans="1:13" ht="15" customHeight="1" x14ac:dyDescent="0.25">
      <c r="B5" s="23"/>
      <c r="C5" s="28" t="s">
        <v>4</v>
      </c>
      <c r="D5" s="29"/>
      <c r="E5" s="28" t="s">
        <v>5</v>
      </c>
      <c r="F5" s="29"/>
      <c r="G5" s="28" t="s">
        <v>4</v>
      </c>
      <c r="H5" s="29"/>
      <c r="I5" s="28" t="s">
        <v>5</v>
      </c>
      <c r="J5" s="29"/>
    </row>
    <row r="6" spans="1:13" x14ac:dyDescent="0.25">
      <c r="B6" s="23"/>
      <c r="C6" s="30"/>
      <c r="D6" s="31"/>
      <c r="E6" s="30"/>
      <c r="F6" s="31"/>
      <c r="G6" s="30"/>
      <c r="H6" s="31"/>
      <c r="I6" s="30"/>
      <c r="J6" s="31"/>
    </row>
    <row r="7" spans="1:13" x14ac:dyDescent="0.25">
      <c r="B7" s="24"/>
      <c r="C7" s="32"/>
      <c r="D7" s="33"/>
      <c r="E7" s="32"/>
      <c r="F7" s="33"/>
      <c r="G7" s="32"/>
      <c r="H7" s="33"/>
      <c r="I7" s="32"/>
      <c r="J7" s="33"/>
    </row>
    <row r="8" spans="1:13" ht="5.0999999999999996" customHeight="1" x14ac:dyDescent="0.25">
      <c r="B8" s="4"/>
    </row>
    <row r="9" spans="1:13" ht="14.45" customHeight="1" x14ac:dyDescent="0.25">
      <c r="B9" s="6" t="s">
        <v>6</v>
      </c>
      <c r="C9" s="7" t="s">
        <v>7</v>
      </c>
      <c r="D9" s="7"/>
      <c r="E9" s="7" t="s">
        <v>7</v>
      </c>
      <c r="F9" s="7"/>
      <c r="G9" s="8" t="s">
        <v>7</v>
      </c>
      <c r="H9" s="9"/>
      <c r="I9" s="8" t="s">
        <v>7</v>
      </c>
      <c r="J9" s="9"/>
      <c r="L9" s="10"/>
      <c r="M9" s="10"/>
    </row>
    <row r="10" spans="1:13" ht="14.45" customHeight="1" x14ac:dyDescent="0.25">
      <c r="B10" s="6" t="s">
        <v>8</v>
      </c>
      <c r="C10" s="7">
        <v>18640</v>
      </c>
      <c r="D10" s="7"/>
      <c r="E10" s="7">
        <v>37410</v>
      </c>
      <c r="F10" s="7"/>
      <c r="G10" s="7">
        <v>50210</v>
      </c>
      <c r="H10" s="11"/>
      <c r="I10" s="12">
        <v>119952</v>
      </c>
      <c r="L10" s="10"/>
      <c r="M10" s="10"/>
    </row>
    <row r="11" spans="1:13" ht="14.45" customHeight="1" x14ac:dyDescent="0.25">
      <c r="B11" s="6" t="s">
        <v>9</v>
      </c>
      <c r="C11" s="7">
        <v>170100</v>
      </c>
      <c r="D11" s="7"/>
      <c r="E11" s="7">
        <v>978450</v>
      </c>
      <c r="F11" s="7"/>
      <c r="G11" s="7">
        <v>186514</v>
      </c>
      <c r="H11" s="11"/>
      <c r="I11" s="11">
        <v>1051752</v>
      </c>
      <c r="L11" s="10"/>
      <c r="M11" s="10"/>
    </row>
    <row r="12" spans="1:13" ht="14.45" customHeight="1" x14ac:dyDescent="0.25">
      <c r="B12" s="6" t="s">
        <v>10</v>
      </c>
      <c r="C12" s="7" t="s">
        <v>7</v>
      </c>
      <c r="D12" s="7"/>
      <c r="E12" s="7" t="s">
        <v>7</v>
      </c>
      <c r="F12" s="7"/>
      <c r="G12" s="7" t="s">
        <v>7</v>
      </c>
      <c r="H12" s="7"/>
      <c r="I12" s="7" t="s">
        <v>7</v>
      </c>
      <c r="J12" s="9"/>
    </row>
    <row r="13" spans="1:13" ht="14.45" customHeight="1" x14ac:dyDescent="0.25">
      <c r="B13" s="6" t="s">
        <v>11</v>
      </c>
      <c r="C13" s="7" t="s">
        <v>7</v>
      </c>
      <c r="D13" s="7"/>
      <c r="E13" s="7" t="s">
        <v>7</v>
      </c>
      <c r="F13" s="7"/>
      <c r="G13" s="7" t="s">
        <v>7</v>
      </c>
      <c r="H13" s="8"/>
      <c r="I13" s="7" t="s">
        <v>7</v>
      </c>
      <c r="J13" s="9"/>
    </row>
    <row r="14" spans="1:13" ht="14.45" customHeight="1" x14ac:dyDescent="0.25">
      <c r="B14" s="6" t="s">
        <v>12</v>
      </c>
      <c r="C14" s="7" t="s">
        <v>7</v>
      </c>
      <c r="D14" s="7"/>
      <c r="E14" s="7" t="s">
        <v>7</v>
      </c>
      <c r="F14" s="7"/>
      <c r="G14" s="7" t="s">
        <v>7</v>
      </c>
      <c r="H14" s="9"/>
      <c r="I14" s="7" t="s">
        <v>7</v>
      </c>
      <c r="J14" s="9"/>
    </row>
    <row r="15" spans="1:13" ht="14.45" customHeight="1" x14ac:dyDescent="0.25">
      <c r="B15" s="6" t="s">
        <v>13</v>
      </c>
      <c r="C15" s="7">
        <v>58000</v>
      </c>
      <c r="D15" s="7"/>
      <c r="E15" s="7">
        <v>67850</v>
      </c>
      <c r="F15" s="7"/>
      <c r="G15" s="7">
        <v>70000</v>
      </c>
      <c r="H15" s="11"/>
      <c r="I15" s="11">
        <v>82040</v>
      </c>
    </row>
    <row r="16" spans="1:13" ht="14.45" customHeight="1" x14ac:dyDescent="0.25">
      <c r="B16" s="6" t="s">
        <v>14</v>
      </c>
      <c r="C16" s="7">
        <v>110600</v>
      </c>
      <c r="D16" s="7"/>
      <c r="E16" s="7">
        <v>6858400</v>
      </c>
      <c r="F16" s="7"/>
      <c r="G16" s="7">
        <v>110000</v>
      </c>
      <c r="H16" s="11"/>
      <c r="I16" s="11">
        <v>6864550</v>
      </c>
    </row>
    <row r="17" spans="2:10" ht="14.45" customHeight="1" x14ac:dyDescent="0.25">
      <c r="B17" s="6" t="s">
        <v>15</v>
      </c>
      <c r="C17" s="7" t="s">
        <v>7</v>
      </c>
      <c r="D17" s="7"/>
      <c r="E17" s="7" t="s">
        <v>7</v>
      </c>
      <c r="F17" s="7"/>
      <c r="G17" s="8" t="s">
        <v>7</v>
      </c>
      <c r="H17" s="8"/>
      <c r="I17" s="8" t="s">
        <v>7</v>
      </c>
      <c r="J17" s="9"/>
    </row>
    <row r="18" spans="2:10" ht="14.45" customHeight="1" x14ac:dyDescent="0.25">
      <c r="B18" s="6" t="s">
        <v>16</v>
      </c>
      <c r="C18" s="7" t="s">
        <v>7</v>
      </c>
      <c r="D18" s="7"/>
      <c r="E18" s="7" t="s">
        <v>7</v>
      </c>
      <c r="F18" s="7"/>
      <c r="G18" s="8" t="s">
        <v>7</v>
      </c>
      <c r="H18" s="8"/>
      <c r="I18" s="8" t="s">
        <v>7</v>
      </c>
      <c r="J18" s="9"/>
    </row>
    <row r="19" spans="2:10" ht="14.45" customHeight="1" x14ac:dyDescent="0.25">
      <c r="B19" s="6" t="s">
        <v>17</v>
      </c>
      <c r="C19" s="7">
        <v>22500</v>
      </c>
      <c r="D19" s="7"/>
      <c r="E19" s="7">
        <v>38005</v>
      </c>
      <c r="F19" s="7"/>
      <c r="G19" s="7">
        <v>15000</v>
      </c>
      <c r="H19" s="11"/>
      <c r="I19" s="11">
        <v>25110</v>
      </c>
    </row>
    <row r="20" spans="2:10" ht="14.45" customHeight="1" x14ac:dyDescent="0.25">
      <c r="B20" s="6" t="s">
        <v>18</v>
      </c>
      <c r="C20" s="7" t="s">
        <v>7</v>
      </c>
      <c r="D20" s="7"/>
      <c r="E20" s="7" t="s">
        <v>7</v>
      </c>
      <c r="F20" s="7"/>
      <c r="G20" s="8" t="s">
        <v>7</v>
      </c>
      <c r="H20" s="9"/>
      <c r="I20" s="13" t="s">
        <v>7</v>
      </c>
      <c r="J20" s="9"/>
    </row>
    <row r="21" spans="2:10" ht="14.45" customHeight="1" x14ac:dyDescent="0.25">
      <c r="B21" s="6" t="s">
        <v>19</v>
      </c>
      <c r="C21" s="7">
        <v>100</v>
      </c>
      <c r="D21" s="7"/>
      <c r="E21" s="7">
        <v>120</v>
      </c>
      <c r="F21" s="7"/>
      <c r="G21" s="14">
        <v>100</v>
      </c>
      <c r="I21" s="1">
        <v>120</v>
      </c>
    </row>
    <row r="22" spans="2:10" ht="14.45" customHeight="1" x14ac:dyDescent="0.25">
      <c r="B22" s="6" t="s">
        <v>20</v>
      </c>
      <c r="C22" s="7" t="s">
        <v>7</v>
      </c>
      <c r="D22" s="7"/>
      <c r="E22" s="7" t="s">
        <v>7</v>
      </c>
      <c r="F22" s="7"/>
      <c r="G22" s="8" t="s">
        <v>7</v>
      </c>
      <c r="H22" s="9"/>
      <c r="I22" s="8" t="s">
        <v>7</v>
      </c>
      <c r="J22" s="9"/>
    </row>
    <row r="23" spans="2:10" ht="14.45" customHeight="1" x14ac:dyDescent="0.25">
      <c r="B23" s="6" t="s">
        <v>21</v>
      </c>
      <c r="C23" s="7">
        <v>884800</v>
      </c>
      <c r="D23" s="7"/>
      <c r="E23" s="7">
        <v>4491550</v>
      </c>
      <c r="F23" s="7"/>
      <c r="G23" s="7">
        <v>950000</v>
      </c>
      <c r="H23" s="11"/>
      <c r="I23" s="11">
        <v>3942500</v>
      </c>
    </row>
    <row r="24" spans="2:10" ht="14.45" customHeight="1" x14ac:dyDescent="0.25">
      <c r="B24" s="6" t="s">
        <v>22</v>
      </c>
      <c r="C24" s="7">
        <v>182000</v>
      </c>
      <c r="D24" s="7"/>
      <c r="E24" s="7">
        <v>3271263</v>
      </c>
      <c r="F24" s="7"/>
      <c r="G24" s="7">
        <v>165150</v>
      </c>
      <c r="H24" s="11"/>
      <c r="I24" s="11">
        <v>3050651</v>
      </c>
    </row>
    <row r="25" spans="2:10" ht="14.45" customHeight="1" x14ac:dyDescent="0.25">
      <c r="B25" s="6" t="s">
        <v>23</v>
      </c>
      <c r="C25" s="7">
        <v>17272</v>
      </c>
      <c r="D25" s="15" t="s">
        <v>24</v>
      </c>
      <c r="E25" s="7">
        <v>16782</v>
      </c>
      <c r="F25" s="15" t="s">
        <v>24</v>
      </c>
      <c r="G25" s="7">
        <v>15000</v>
      </c>
      <c r="H25" s="11"/>
      <c r="I25" s="11">
        <v>14340</v>
      </c>
    </row>
    <row r="26" spans="2:10" ht="14.45" customHeight="1" x14ac:dyDescent="0.25">
      <c r="B26" s="6" t="s">
        <v>25</v>
      </c>
      <c r="C26" s="7" t="s">
        <v>7</v>
      </c>
      <c r="D26" s="7"/>
      <c r="E26" s="7" t="s">
        <v>7</v>
      </c>
      <c r="F26" s="7"/>
      <c r="G26" s="8" t="s">
        <v>7</v>
      </c>
      <c r="H26" s="9"/>
      <c r="I26" s="8" t="s">
        <v>7</v>
      </c>
    </row>
    <row r="27" spans="2:10" ht="14.45" customHeight="1" x14ac:dyDescent="0.25">
      <c r="B27" s="6" t="s">
        <v>26</v>
      </c>
      <c r="C27" s="7" t="s">
        <v>7</v>
      </c>
      <c r="D27" s="7"/>
      <c r="E27" s="7" t="s">
        <v>7</v>
      </c>
      <c r="F27" s="7"/>
      <c r="G27" s="8" t="s">
        <v>7</v>
      </c>
      <c r="H27" s="9"/>
      <c r="I27" s="8" t="s">
        <v>7</v>
      </c>
      <c r="J27" s="9"/>
    </row>
    <row r="28" spans="2:10" ht="14.45" customHeight="1" x14ac:dyDescent="0.25">
      <c r="B28" s="6" t="s">
        <v>27</v>
      </c>
      <c r="C28" s="7">
        <v>30000</v>
      </c>
      <c r="D28" s="7"/>
      <c r="E28" s="7">
        <v>18000</v>
      </c>
      <c r="F28" s="7"/>
      <c r="G28" s="7">
        <v>29000</v>
      </c>
      <c r="H28" s="11"/>
      <c r="I28" s="11">
        <v>20706</v>
      </c>
    </row>
    <row r="29" spans="2:10" ht="14.45" customHeight="1" x14ac:dyDescent="0.25">
      <c r="B29" s="6" t="s">
        <v>28</v>
      </c>
      <c r="C29" s="7">
        <v>64000</v>
      </c>
      <c r="D29" s="7"/>
      <c r="E29" s="7">
        <v>43578</v>
      </c>
      <c r="F29" s="15" t="s">
        <v>24</v>
      </c>
      <c r="G29" s="7">
        <v>60000</v>
      </c>
      <c r="H29" s="11"/>
      <c r="I29" s="11">
        <v>37200</v>
      </c>
    </row>
    <row r="30" spans="2:10" ht="14.45" customHeight="1" x14ac:dyDescent="0.25">
      <c r="B30" s="6" t="s">
        <v>29</v>
      </c>
      <c r="C30" s="7">
        <v>3608000</v>
      </c>
      <c r="D30" s="7"/>
      <c r="E30" s="7">
        <v>10197050</v>
      </c>
      <c r="F30" s="7"/>
      <c r="G30" s="7">
        <v>3651400</v>
      </c>
      <c r="H30" s="11"/>
      <c r="I30" s="11">
        <v>11100256</v>
      </c>
    </row>
    <row r="31" spans="2:10" ht="14.45" customHeight="1" x14ac:dyDescent="0.25">
      <c r="B31" s="6" t="s">
        <v>30</v>
      </c>
      <c r="C31" s="7" t="s">
        <v>7</v>
      </c>
      <c r="D31" s="7"/>
      <c r="E31" s="7" t="s">
        <v>7</v>
      </c>
      <c r="F31" s="7"/>
      <c r="G31" s="8" t="s">
        <v>7</v>
      </c>
      <c r="H31" s="9"/>
      <c r="I31" s="8" t="s">
        <v>7</v>
      </c>
      <c r="J31" s="9"/>
    </row>
    <row r="32" spans="2:10" ht="14.45" customHeight="1" x14ac:dyDescent="0.25">
      <c r="B32" s="6" t="s">
        <v>31</v>
      </c>
      <c r="C32" s="7">
        <v>1200</v>
      </c>
      <c r="D32" s="7"/>
      <c r="E32" s="7">
        <v>2400</v>
      </c>
      <c r="F32" s="7"/>
      <c r="G32" s="7">
        <v>1200</v>
      </c>
      <c r="H32" s="11"/>
      <c r="I32" s="11">
        <v>2296</v>
      </c>
    </row>
    <row r="33" spans="1:10" ht="14.45" customHeight="1" x14ac:dyDescent="0.25">
      <c r="B33" s="6" t="s">
        <v>32</v>
      </c>
      <c r="C33" s="7">
        <v>500</v>
      </c>
      <c r="D33" s="7"/>
      <c r="E33" s="7">
        <v>500</v>
      </c>
      <c r="F33" s="7"/>
      <c r="G33" s="14">
        <v>500</v>
      </c>
      <c r="I33" s="1">
        <v>483</v>
      </c>
    </row>
    <row r="34" spans="1:10" ht="14.45" customHeight="1" x14ac:dyDescent="0.25">
      <c r="B34" s="6" t="s">
        <v>33</v>
      </c>
      <c r="C34" s="7" t="s">
        <v>7</v>
      </c>
      <c r="D34" s="7"/>
      <c r="E34" s="7" t="s">
        <v>7</v>
      </c>
      <c r="F34" s="7"/>
      <c r="G34" s="8" t="s">
        <v>7</v>
      </c>
      <c r="H34" s="9"/>
      <c r="I34" s="8" t="s">
        <v>7</v>
      </c>
      <c r="J34" s="9"/>
    </row>
    <row r="35" spans="1:10" ht="14.45" customHeight="1" x14ac:dyDescent="0.25">
      <c r="B35" s="6" t="s">
        <v>34</v>
      </c>
      <c r="C35" s="7">
        <v>447800</v>
      </c>
      <c r="D35" s="7"/>
      <c r="E35" s="7">
        <v>1288310</v>
      </c>
      <c r="F35" s="7"/>
      <c r="G35" s="7">
        <v>450000</v>
      </c>
      <c r="I35" s="11">
        <v>767700</v>
      </c>
    </row>
    <row r="36" spans="1:10" ht="14.45" customHeight="1" x14ac:dyDescent="0.25">
      <c r="B36" s="6" t="s">
        <v>35</v>
      </c>
      <c r="C36" s="7" t="s">
        <v>7</v>
      </c>
      <c r="D36" s="7"/>
      <c r="E36" s="7" t="s">
        <v>7</v>
      </c>
      <c r="F36" s="7"/>
      <c r="G36" s="8" t="s">
        <v>7</v>
      </c>
      <c r="H36" s="9"/>
      <c r="I36" s="8" t="s">
        <v>7</v>
      </c>
      <c r="J36" s="9"/>
    </row>
    <row r="37" spans="1:10" ht="5.0999999999999996" customHeight="1" thickBot="1" x14ac:dyDescent="0.3">
      <c r="B37" s="16"/>
      <c r="C37" s="16"/>
      <c r="D37" s="16"/>
      <c r="E37" s="16"/>
    </row>
    <row r="38" spans="1:10" ht="5.0999999999999996" customHeight="1" x14ac:dyDescent="0.25">
      <c r="E38" s="17"/>
      <c r="F38" s="17"/>
      <c r="G38" s="17"/>
      <c r="H38" s="17"/>
      <c r="I38" s="17"/>
    </row>
    <row r="39" spans="1:10" ht="12" customHeight="1" x14ac:dyDescent="0.25">
      <c r="B39" s="18" t="s">
        <v>36</v>
      </c>
    </row>
    <row r="40" spans="1:10" s="20" customFormat="1" ht="4.5" customHeight="1" x14ac:dyDescent="0.2">
      <c r="A40" s="19"/>
    </row>
    <row r="41" spans="1:10" ht="11.25" customHeight="1" x14ac:dyDescent="0.25">
      <c r="B41" s="18" t="s">
        <v>37</v>
      </c>
    </row>
    <row r="43" spans="1:10" x14ac:dyDescent="0.25">
      <c r="B43" s="3"/>
    </row>
  </sheetData>
  <mergeCells count="7">
    <mergeCell ref="B4:B7"/>
    <mergeCell ref="C4:E4"/>
    <mergeCell ref="G4:J4"/>
    <mergeCell ref="C5:D7"/>
    <mergeCell ref="E5:F7"/>
    <mergeCell ref="G5:H7"/>
    <mergeCell ref="I5:J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CD748-AA9D-4446-AEEF-D261E288ED55}">
  <dimension ref="A1:I73"/>
  <sheetViews>
    <sheetView showGridLines="0" topLeftCell="G1" zoomScaleNormal="100" workbookViewId="0">
      <selection activeCell="G1" sqref="G1"/>
    </sheetView>
  </sheetViews>
  <sheetFormatPr baseColWidth="10" defaultColWidth="9.28515625" defaultRowHeight="12.75" x14ac:dyDescent="0.2"/>
  <cols>
    <col min="1" max="1" width="14.28515625" style="35" customWidth="1"/>
    <col min="2" max="2" width="11.140625" style="35" customWidth="1"/>
    <col min="3" max="3" width="15.140625" style="35" customWidth="1"/>
    <col min="4" max="4" width="3.85546875" style="35" customWidth="1"/>
    <col min="5" max="5" width="9.28515625" style="35" customWidth="1"/>
    <col min="6" max="6" width="9" style="35" customWidth="1"/>
    <col min="7" max="7" width="16.42578125" style="35" customWidth="1"/>
    <col min="8" max="8" width="11.85546875" style="35" customWidth="1"/>
    <col min="9" max="9" width="12.5703125" style="35" customWidth="1"/>
    <col min="10" max="11" width="11.85546875" style="35" customWidth="1"/>
    <col min="12" max="16384" width="9.28515625" style="35"/>
  </cols>
  <sheetData>
    <row r="1" spans="1:8" ht="15" x14ac:dyDescent="0.25">
      <c r="A1" s="34"/>
    </row>
    <row r="2" spans="1:8" x14ac:dyDescent="0.2">
      <c r="A2" s="53"/>
      <c r="B2" s="53"/>
      <c r="C2" s="53"/>
      <c r="D2" s="53"/>
      <c r="E2" s="53"/>
      <c r="H2" s="36"/>
    </row>
    <row r="3" spans="1:8" ht="12.75" customHeight="1" x14ac:dyDescent="0.25">
      <c r="A3" s="55"/>
      <c r="B3" s="56" t="s">
        <v>38</v>
      </c>
      <c r="C3" s="56" t="s">
        <v>3</v>
      </c>
      <c r="D3" s="55"/>
      <c r="E3" s="57"/>
      <c r="F3" s="37"/>
      <c r="H3" s="36"/>
    </row>
    <row r="4" spans="1:8" ht="12.75" customHeight="1" x14ac:dyDescent="0.25">
      <c r="A4" s="41" t="s">
        <v>28</v>
      </c>
      <c r="B4" s="58">
        <f t="shared" ref="B4:C13" si="0">B30</f>
        <v>64</v>
      </c>
      <c r="C4" s="58">
        <f t="shared" si="0"/>
        <v>60</v>
      </c>
      <c r="D4" s="41"/>
      <c r="E4" s="53"/>
      <c r="F4" s="37"/>
      <c r="H4" s="36"/>
    </row>
    <row r="5" spans="1:8" x14ac:dyDescent="0.2">
      <c r="A5" s="41" t="s">
        <v>14</v>
      </c>
      <c r="B5" s="58">
        <f t="shared" si="0"/>
        <v>110.6</v>
      </c>
      <c r="C5" s="58">
        <f t="shared" si="0"/>
        <v>110</v>
      </c>
      <c r="D5" s="41"/>
      <c r="E5" s="53"/>
      <c r="H5" s="36"/>
    </row>
    <row r="6" spans="1:8" ht="12.75" customHeight="1" x14ac:dyDescent="0.2">
      <c r="A6" s="55" t="s">
        <v>17</v>
      </c>
      <c r="B6" s="58">
        <f t="shared" si="0"/>
        <v>22.5</v>
      </c>
      <c r="C6" s="58">
        <f t="shared" si="0"/>
        <v>15</v>
      </c>
      <c r="D6" s="41"/>
      <c r="E6" s="53"/>
      <c r="H6" s="36"/>
    </row>
    <row r="7" spans="1:8" ht="12.75" customHeight="1" x14ac:dyDescent="0.2">
      <c r="A7" s="55" t="s">
        <v>21</v>
      </c>
      <c r="B7" s="58">
        <f t="shared" si="0"/>
        <v>884.8</v>
      </c>
      <c r="C7" s="58">
        <f t="shared" si="0"/>
        <v>950</v>
      </c>
      <c r="D7" s="41"/>
      <c r="E7" s="53"/>
      <c r="H7" s="36"/>
    </row>
    <row r="8" spans="1:8" x14ac:dyDescent="0.2">
      <c r="A8" s="41" t="s">
        <v>22</v>
      </c>
      <c r="B8" s="58">
        <f t="shared" si="0"/>
        <v>182</v>
      </c>
      <c r="C8" s="58">
        <f t="shared" si="0"/>
        <v>165.15</v>
      </c>
      <c r="D8" s="41"/>
      <c r="E8" s="53"/>
      <c r="H8" s="36"/>
    </row>
    <row r="9" spans="1:8" x14ac:dyDescent="0.2">
      <c r="A9" s="41" t="s">
        <v>27</v>
      </c>
      <c r="B9" s="58">
        <f t="shared" si="0"/>
        <v>30</v>
      </c>
      <c r="C9" s="58">
        <f t="shared" si="0"/>
        <v>29</v>
      </c>
      <c r="D9" s="41"/>
      <c r="E9" s="53"/>
      <c r="H9" s="36"/>
    </row>
    <row r="10" spans="1:8" x14ac:dyDescent="0.2">
      <c r="A10" s="55" t="s">
        <v>29</v>
      </c>
      <c r="B10" s="58">
        <f t="shared" si="0"/>
        <v>3608</v>
      </c>
      <c r="C10" s="58">
        <f t="shared" si="0"/>
        <v>3651.4</v>
      </c>
      <c r="D10" s="41"/>
      <c r="E10" s="53"/>
      <c r="H10" s="36"/>
    </row>
    <row r="11" spans="1:8" x14ac:dyDescent="0.2">
      <c r="A11" s="41" t="s">
        <v>34</v>
      </c>
      <c r="B11" s="58">
        <f t="shared" si="0"/>
        <v>447.8</v>
      </c>
      <c r="C11" s="58">
        <f t="shared" si="0"/>
        <v>450</v>
      </c>
      <c r="D11" s="55"/>
      <c r="E11" s="53"/>
      <c r="H11" s="36"/>
    </row>
    <row r="12" spans="1:8" x14ac:dyDescent="0.2">
      <c r="A12" s="45" t="s">
        <v>9</v>
      </c>
      <c r="B12" s="58">
        <f t="shared" si="0"/>
        <v>170.1</v>
      </c>
      <c r="C12" s="58">
        <f t="shared" si="0"/>
        <v>186.51400000000001</v>
      </c>
      <c r="D12" s="41"/>
      <c r="E12" s="44"/>
      <c r="H12" s="36"/>
    </row>
    <row r="13" spans="1:8" x14ac:dyDescent="0.2">
      <c r="A13" s="41" t="s">
        <v>13</v>
      </c>
      <c r="B13" s="58">
        <f t="shared" si="0"/>
        <v>58</v>
      </c>
      <c r="C13" s="58">
        <f t="shared" si="0"/>
        <v>70</v>
      </c>
      <c r="D13" s="41"/>
      <c r="E13" s="44"/>
      <c r="H13" s="36"/>
    </row>
    <row r="14" spans="1:8" x14ac:dyDescent="0.2">
      <c r="A14" s="41"/>
      <c r="B14" s="41"/>
      <c r="C14" s="41"/>
      <c r="D14" s="41"/>
      <c r="E14" s="44"/>
      <c r="H14" s="36"/>
    </row>
    <row r="15" spans="1:8" ht="15.75" x14ac:dyDescent="0.25">
      <c r="A15" s="59"/>
      <c r="B15" s="60"/>
      <c r="C15" s="60"/>
      <c r="D15" s="60"/>
      <c r="E15" s="44"/>
      <c r="H15" s="36"/>
    </row>
    <row r="16" spans="1:8" ht="12.75" customHeight="1" x14ac:dyDescent="0.2">
      <c r="A16" s="61"/>
      <c r="B16" s="41"/>
      <c r="C16" s="41"/>
      <c r="D16" s="41"/>
      <c r="E16" s="44"/>
      <c r="F16" s="38"/>
      <c r="H16" s="36"/>
    </row>
    <row r="17" spans="1:8" x14ac:dyDescent="0.2">
      <c r="A17" s="55"/>
      <c r="B17" s="62" t="s">
        <v>39</v>
      </c>
      <c r="C17" s="62"/>
      <c r="D17" s="55"/>
      <c r="E17" s="44"/>
      <c r="F17" s="38"/>
      <c r="G17" s="38"/>
      <c r="H17" s="36"/>
    </row>
    <row r="18" spans="1:8" x14ac:dyDescent="0.2">
      <c r="A18" s="41"/>
      <c r="B18" s="56" t="s">
        <v>2</v>
      </c>
      <c r="C18" s="56" t="s">
        <v>3</v>
      </c>
      <c r="D18" s="63"/>
      <c r="E18" s="44"/>
      <c r="F18" s="38"/>
      <c r="G18" s="38"/>
      <c r="H18" s="36"/>
    </row>
    <row r="19" spans="1:8" x14ac:dyDescent="0.2">
      <c r="A19" s="41" t="s">
        <v>28</v>
      </c>
      <c r="B19" s="64">
        <v>64000</v>
      </c>
      <c r="C19" s="64">
        <v>60000</v>
      </c>
      <c r="D19" s="63"/>
      <c r="E19" s="44"/>
      <c r="F19" s="38"/>
      <c r="G19" s="38"/>
      <c r="H19" s="36"/>
    </row>
    <row r="20" spans="1:8" x14ac:dyDescent="0.2">
      <c r="A20" s="41" t="s">
        <v>14</v>
      </c>
      <c r="B20" s="64">
        <v>110600</v>
      </c>
      <c r="C20" s="64">
        <v>110000</v>
      </c>
      <c r="D20" s="63"/>
      <c r="E20" s="44"/>
      <c r="F20" s="38"/>
      <c r="G20" s="38"/>
      <c r="H20" s="36"/>
    </row>
    <row r="21" spans="1:8" x14ac:dyDescent="0.2">
      <c r="A21" s="55" t="s">
        <v>17</v>
      </c>
      <c r="B21" s="65">
        <v>22500</v>
      </c>
      <c r="C21" s="65">
        <v>15000</v>
      </c>
      <c r="D21" s="63"/>
      <c r="E21" s="44"/>
      <c r="F21" s="38"/>
      <c r="G21" s="38"/>
      <c r="H21" s="36"/>
    </row>
    <row r="22" spans="1:8" x14ac:dyDescent="0.2">
      <c r="A22" s="55" t="s">
        <v>21</v>
      </c>
      <c r="B22" s="65">
        <v>884800</v>
      </c>
      <c r="C22" s="65">
        <v>950000</v>
      </c>
      <c r="D22" s="63"/>
      <c r="E22" s="44"/>
      <c r="F22" s="38"/>
      <c r="G22" s="38"/>
      <c r="H22" s="36"/>
    </row>
    <row r="23" spans="1:8" x14ac:dyDescent="0.2">
      <c r="A23" s="41" t="s">
        <v>22</v>
      </c>
      <c r="B23" s="65">
        <v>182000</v>
      </c>
      <c r="C23" s="66">
        <v>165150</v>
      </c>
      <c r="D23" s="63"/>
      <c r="E23" s="44"/>
      <c r="F23" s="38"/>
      <c r="G23" s="38"/>
      <c r="H23" s="36"/>
    </row>
    <row r="24" spans="1:8" x14ac:dyDescent="0.2">
      <c r="A24" s="41" t="s">
        <v>27</v>
      </c>
      <c r="B24" s="65">
        <v>30000</v>
      </c>
      <c r="C24" s="65">
        <v>29000</v>
      </c>
      <c r="D24" s="63"/>
      <c r="E24" s="44"/>
      <c r="F24" s="38"/>
      <c r="G24" s="38"/>
      <c r="H24" s="36"/>
    </row>
    <row r="25" spans="1:8" x14ac:dyDescent="0.2">
      <c r="A25" s="55" t="s">
        <v>29</v>
      </c>
      <c r="B25" s="65">
        <v>3608000</v>
      </c>
      <c r="C25" s="65">
        <v>3651400</v>
      </c>
      <c r="D25" s="63"/>
      <c r="E25" s="44"/>
      <c r="F25" s="38"/>
      <c r="G25" s="38"/>
      <c r="H25" s="36"/>
    </row>
    <row r="26" spans="1:8" x14ac:dyDescent="0.2">
      <c r="A26" s="41" t="s">
        <v>34</v>
      </c>
      <c r="B26" s="65">
        <v>447800</v>
      </c>
      <c r="C26" s="65">
        <v>450000</v>
      </c>
      <c r="D26" s="67"/>
      <c r="E26" s="44"/>
      <c r="F26" s="38"/>
      <c r="G26" s="38"/>
      <c r="H26" s="36"/>
    </row>
    <row r="27" spans="1:8" x14ac:dyDescent="0.2">
      <c r="A27" s="45" t="s">
        <v>9</v>
      </c>
      <c r="B27" s="68">
        <v>170100</v>
      </c>
      <c r="C27" s="68">
        <v>186514</v>
      </c>
      <c r="D27" s="67"/>
      <c r="E27" s="44"/>
      <c r="F27" s="38"/>
      <c r="G27" s="38"/>
      <c r="H27" s="36"/>
    </row>
    <row r="28" spans="1:8" x14ac:dyDescent="0.2">
      <c r="A28" s="41" t="s">
        <v>13</v>
      </c>
      <c r="B28" s="41">
        <v>58000</v>
      </c>
      <c r="C28" s="41">
        <v>70000</v>
      </c>
      <c r="D28" s="67"/>
      <c r="E28" s="44"/>
      <c r="F28" s="38"/>
      <c r="G28" s="38"/>
      <c r="H28" s="36"/>
    </row>
    <row r="29" spans="1:8" x14ac:dyDescent="0.2">
      <c r="A29" s="41"/>
      <c r="B29" s="41"/>
      <c r="C29" s="41"/>
      <c r="D29" s="67"/>
      <c r="E29" s="44"/>
      <c r="F29" s="38"/>
      <c r="G29" s="38"/>
      <c r="H29" s="36"/>
    </row>
    <row r="30" spans="1:8" x14ac:dyDescent="0.2">
      <c r="A30" s="41"/>
      <c r="B30" s="42">
        <f t="shared" ref="B30:C39" si="1">+B19/1000</f>
        <v>64</v>
      </c>
      <c r="C30" s="42">
        <f t="shared" si="1"/>
        <v>60</v>
      </c>
      <c r="D30" s="67"/>
      <c r="E30" s="44"/>
      <c r="F30" s="38"/>
      <c r="G30" s="38"/>
      <c r="H30" s="36"/>
    </row>
    <row r="31" spans="1:8" x14ac:dyDescent="0.2">
      <c r="A31" s="41"/>
      <c r="B31" s="42">
        <f t="shared" si="1"/>
        <v>110.6</v>
      </c>
      <c r="C31" s="42">
        <f t="shared" si="1"/>
        <v>110</v>
      </c>
      <c r="D31" s="41"/>
      <c r="E31" s="44"/>
      <c r="F31" s="38"/>
      <c r="G31" s="38"/>
      <c r="H31" s="36"/>
    </row>
    <row r="32" spans="1:8" x14ac:dyDescent="0.2">
      <c r="A32" s="41"/>
      <c r="B32" s="42">
        <f t="shared" si="1"/>
        <v>22.5</v>
      </c>
      <c r="C32" s="42">
        <f t="shared" si="1"/>
        <v>15</v>
      </c>
      <c r="D32" s="41"/>
      <c r="E32" s="44"/>
      <c r="F32" s="38"/>
      <c r="G32" s="38"/>
      <c r="H32" s="36"/>
    </row>
    <row r="33" spans="1:9" x14ac:dyDescent="0.2">
      <c r="A33" s="41"/>
      <c r="B33" s="42">
        <f t="shared" si="1"/>
        <v>884.8</v>
      </c>
      <c r="C33" s="42">
        <f t="shared" si="1"/>
        <v>950</v>
      </c>
      <c r="D33" s="41"/>
      <c r="E33" s="44"/>
      <c r="F33" s="38"/>
      <c r="G33" s="38"/>
      <c r="H33" s="36"/>
    </row>
    <row r="34" spans="1:9" x14ac:dyDescent="0.2">
      <c r="A34" s="41"/>
      <c r="B34" s="42">
        <f t="shared" si="1"/>
        <v>182</v>
      </c>
      <c r="C34" s="42">
        <f t="shared" si="1"/>
        <v>165.15</v>
      </c>
      <c r="D34" s="41"/>
      <c r="E34" s="44"/>
      <c r="F34" s="38"/>
      <c r="G34" s="38"/>
      <c r="H34" s="36"/>
    </row>
    <row r="35" spans="1:9" x14ac:dyDescent="0.2">
      <c r="A35" s="41"/>
      <c r="B35" s="42">
        <f t="shared" si="1"/>
        <v>30</v>
      </c>
      <c r="C35" s="42">
        <f t="shared" si="1"/>
        <v>29</v>
      </c>
      <c r="D35" s="41"/>
      <c r="E35" s="44"/>
      <c r="F35" s="38"/>
      <c r="G35" s="38"/>
      <c r="H35" s="39"/>
      <c r="I35" s="40"/>
    </row>
    <row r="36" spans="1:9" x14ac:dyDescent="0.2">
      <c r="A36" s="41"/>
      <c r="B36" s="42">
        <f t="shared" si="1"/>
        <v>3608</v>
      </c>
      <c r="C36" s="42">
        <f t="shared" si="1"/>
        <v>3651.4</v>
      </c>
      <c r="D36" s="41"/>
      <c r="E36" s="44"/>
      <c r="F36" s="43"/>
      <c r="G36" s="43"/>
      <c r="H36" s="39"/>
      <c r="I36" s="40"/>
    </row>
    <row r="37" spans="1:9" x14ac:dyDescent="0.2">
      <c r="A37" s="41"/>
      <c r="B37" s="42">
        <f t="shared" si="1"/>
        <v>447.8</v>
      </c>
      <c r="C37" s="42">
        <f t="shared" si="1"/>
        <v>450</v>
      </c>
      <c r="D37" s="41"/>
      <c r="E37" s="44"/>
      <c r="F37" s="43"/>
      <c r="G37" s="43"/>
      <c r="H37" s="36"/>
    </row>
    <row r="38" spans="1:9" x14ac:dyDescent="0.2">
      <c r="A38" s="41"/>
      <c r="B38" s="42">
        <f t="shared" si="1"/>
        <v>170.1</v>
      </c>
      <c r="C38" s="42">
        <f t="shared" si="1"/>
        <v>186.51400000000001</v>
      </c>
      <c r="D38" s="41"/>
      <c r="E38" s="44"/>
      <c r="F38" s="43"/>
      <c r="G38" s="43"/>
      <c r="H38" s="36"/>
    </row>
    <row r="39" spans="1:9" x14ac:dyDescent="0.2">
      <c r="A39" s="41"/>
      <c r="B39" s="42">
        <f t="shared" si="1"/>
        <v>58</v>
      </c>
      <c r="C39" s="42">
        <f t="shared" si="1"/>
        <v>70</v>
      </c>
      <c r="D39" s="41"/>
      <c r="E39" s="44"/>
      <c r="F39" s="43"/>
      <c r="G39" s="43"/>
      <c r="H39" s="36"/>
    </row>
    <row r="40" spans="1:9" x14ac:dyDescent="0.2">
      <c r="A40" s="41"/>
      <c r="B40" s="41"/>
      <c r="C40" s="41"/>
      <c r="D40" s="41"/>
      <c r="E40" s="44"/>
      <c r="F40" s="43"/>
      <c r="G40" s="43"/>
      <c r="H40" s="36"/>
    </row>
    <row r="41" spans="1:9" x14ac:dyDescent="0.2">
      <c r="A41" s="44"/>
      <c r="B41" s="44"/>
      <c r="C41" s="44"/>
      <c r="D41" s="44"/>
      <c r="E41" s="44"/>
      <c r="F41" s="43"/>
      <c r="G41" s="43"/>
      <c r="H41" s="36"/>
    </row>
    <row r="42" spans="1:9" s="1" customFormat="1" x14ac:dyDescent="0.2">
      <c r="A42" s="45"/>
      <c r="B42" s="46"/>
      <c r="C42" s="47"/>
      <c r="D42" s="68"/>
      <c r="E42" s="68"/>
      <c r="F42" s="48"/>
      <c r="G42" s="48"/>
      <c r="H42" s="49"/>
    </row>
    <row r="43" spans="1:9" s="1" customFormat="1" x14ac:dyDescent="0.2">
      <c r="A43" s="50"/>
      <c r="B43" s="46"/>
      <c r="C43" s="47"/>
      <c r="D43" s="48"/>
      <c r="E43" s="48"/>
      <c r="F43" s="48"/>
      <c r="G43" s="48"/>
      <c r="H43" s="49"/>
    </row>
    <row r="44" spans="1:9" ht="15" x14ac:dyDescent="0.25">
      <c r="A44" s="51"/>
      <c r="B44" s="44"/>
      <c r="C44" s="44"/>
      <c r="D44" s="43"/>
      <c r="E44" s="43"/>
      <c r="F44" s="52"/>
      <c r="G44" s="43"/>
      <c r="H44" s="36"/>
    </row>
    <row r="45" spans="1:9" x14ac:dyDescent="0.2">
      <c r="A45" s="53"/>
      <c r="B45" s="53"/>
      <c r="C45" s="53"/>
      <c r="D45" s="54"/>
      <c r="E45" s="54"/>
      <c r="F45" s="54"/>
      <c r="G45" s="54"/>
      <c r="H45" s="36"/>
    </row>
    <row r="46" spans="1:9" x14ac:dyDescent="0.2">
      <c r="A46" s="53"/>
      <c r="B46" s="53"/>
      <c r="C46" s="53"/>
      <c r="D46" s="54"/>
      <c r="E46" s="54"/>
      <c r="F46" s="54"/>
      <c r="G46" s="54"/>
      <c r="H46" s="36"/>
    </row>
    <row r="47" spans="1:9" x14ac:dyDescent="0.2">
      <c r="A47" s="53"/>
      <c r="B47" s="53"/>
      <c r="C47" s="53"/>
      <c r="D47" s="54"/>
      <c r="E47" s="54"/>
      <c r="F47" s="54"/>
      <c r="G47" s="54"/>
      <c r="H47" s="36"/>
    </row>
    <row r="48" spans="1:9" x14ac:dyDescent="0.2">
      <c r="A48" s="53"/>
      <c r="B48" s="53"/>
      <c r="C48" s="53"/>
      <c r="D48" s="54"/>
      <c r="E48" s="54"/>
      <c r="F48" s="54"/>
      <c r="G48" s="54"/>
      <c r="H48" s="36"/>
    </row>
    <row r="49" spans="1:8" x14ac:dyDescent="0.2">
      <c r="A49" s="54"/>
      <c r="B49" s="54"/>
      <c r="C49" s="54"/>
      <c r="D49" s="54"/>
      <c r="E49" s="54"/>
      <c r="F49" s="54"/>
      <c r="G49" s="54"/>
      <c r="H49" s="36"/>
    </row>
    <row r="50" spans="1:8" x14ac:dyDescent="0.2">
      <c r="A50" s="36"/>
      <c r="B50" s="36"/>
      <c r="C50" s="36"/>
      <c r="D50" s="36"/>
      <c r="E50" s="36"/>
      <c r="F50" s="36"/>
      <c r="G50" s="36"/>
      <c r="H50" s="36"/>
    </row>
    <row r="51" spans="1:8" x14ac:dyDescent="0.2">
      <c r="A51" s="36"/>
      <c r="B51" s="36"/>
      <c r="C51" s="36"/>
      <c r="D51" s="36"/>
      <c r="E51" s="36"/>
      <c r="F51" s="36"/>
      <c r="G51" s="36"/>
      <c r="H51" s="36"/>
    </row>
    <row r="52" spans="1:8" x14ac:dyDescent="0.2">
      <c r="A52" s="36"/>
      <c r="B52" s="36"/>
      <c r="C52" s="36"/>
      <c r="D52" s="36"/>
      <c r="E52" s="36"/>
      <c r="F52" s="36"/>
      <c r="G52" s="36"/>
      <c r="H52" s="36"/>
    </row>
    <row r="53" spans="1:8" x14ac:dyDescent="0.2">
      <c r="A53" s="36"/>
      <c r="B53" s="36"/>
      <c r="C53" s="36"/>
      <c r="D53" s="36"/>
      <c r="E53" s="36"/>
      <c r="F53" s="36"/>
      <c r="G53" s="36"/>
      <c r="H53" s="36"/>
    </row>
    <row r="54" spans="1:8" x14ac:dyDescent="0.2">
      <c r="A54" s="36"/>
      <c r="B54" s="36"/>
      <c r="C54" s="36"/>
      <c r="D54" s="36"/>
      <c r="E54" s="36"/>
      <c r="F54" s="36"/>
      <c r="G54" s="36"/>
      <c r="H54" s="36"/>
    </row>
    <row r="55" spans="1:8" x14ac:dyDescent="0.2">
      <c r="A55" s="36"/>
      <c r="B55" s="36"/>
      <c r="C55" s="36"/>
      <c r="D55" s="36"/>
      <c r="E55" s="36"/>
      <c r="F55" s="36"/>
      <c r="G55" s="36"/>
      <c r="H55" s="36"/>
    </row>
    <row r="56" spans="1:8" x14ac:dyDescent="0.2">
      <c r="A56" s="36"/>
      <c r="B56" s="36"/>
      <c r="C56" s="36"/>
      <c r="D56" s="36"/>
      <c r="E56" s="36"/>
      <c r="F56" s="36"/>
      <c r="G56" s="36"/>
      <c r="H56" s="36"/>
    </row>
    <row r="57" spans="1:8" x14ac:dyDescent="0.2">
      <c r="A57" s="36"/>
      <c r="B57" s="36"/>
      <c r="C57" s="36"/>
      <c r="D57" s="36"/>
      <c r="E57" s="36"/>
      <c r="F57" s="36"/>
      <c r="G57" s="36"/>
      <c r="H57" s="36"/>
    </row>
    <row r="58" spans="1:8" x14ac:dyDescent="0.2">
      <c r="A58" s="36"/>
      <c r="B58" s="36"/>
      <c r="C58" s="36"/>
      <c r="D58" s="36"/>
      <c r="E58" s="36"/>
      <c r="F58" s="36"/>
      <c r="G58" s="36"/>
      <c r="H58" s="36"/>
    </row>
    <row r="59" spans="1:8" x14ac:dyDescent="0.2">
      <c r="A59" s="36"/>
      <c r="B59" s="36"/>
      <c r="C59" s="36"/>
      <c r="D59" s="36"/>
      <c r="E59" s="36"/>
      <c r="F59" s="36"/>
      <c r="G59" s="36"/>
      <c r="H59" s="36"/>
    </row>
    <row r="60" spans="1:8" x14ac:dyDescent="0.2">
      <c r="A60" s="36"/>
      <c r="B60" s="36"/>
      <c r="C60" s="36"/>
      <c r="D60" s="36"/>
      <c r="E60" s="36"/>
      <c r="F60" s="36"/>
      <c r="G60" s="36"/>
      <c r="H60" s="36"/>
    </row>
    <row r="61" spans="1:8" x14ac:dyDescent="0.2">
      <c r="A61" s="36"/>
      <c r="B61" s="36"/>
      <c r="C61" s="36"/>
      <c r="D61" s="36"/>
      <c r="E61" s="36"/>
      <c r="F61" s="36"/>
      <c r="G61" s="36"/>
      <c r="H61" s="36"/>
    </row>
    <row r="62" spans="1:8" x14ac:dyDescent="0.2">
      <c r="A62" s="36"/>
      <c r="B62" s="36"/>
      <c r="C62" s="36"/>
      <c r="D62" s="36"/>
      <c r="E62" s="36"/>
      <c r="F62" s="36"/>
      <c r="G62" s="36"/>
      <c r="H62" s="36"/>
    </row>
    <row r="63" spans="1:8" x14ac:dyDescent="0.2">
      <c r="A63" s="36"/>
      <c r="B63" s="36"/>
      <c r="C63" s="36"/>
      <c r="D63" s="36"/>
      <c r="E63" s="36"/>
      <c r="F63" s="36"/>
      <c r="G63" s="36"/>
      <c r="H63" s="36"/>
    </row>
    <row r="64" spans="1:8" x14ac:dyDescent="0.2">
      <c r="A64" s="36"/>
      <c r="B64" s="36"/>
      <c r="C64" s="36"/>
      <c r="D64" s="36"/>
      <c r="E64" s="36"/>
      <c r="F64" s="36"/>
      <c r="G64" s="36"/>
      <c r="H64" s="36"/>
    </row>
    <row r="65" spans="1:8" x14ac:dyDescent="0.2">
      <c r="A65" s="36"/>
      <c r="B65" s="36"/>
      <c r="C65" s="36"/>
      <c r="D65" s="36"/>
      <c r="E65" s="36"/>
      <c r="F65" s="36"/>
      <c r="G65" s="36"/>
      <c r="H65" s="36"/>
    </row>
    <row r="66" spans="1:8" x14ac:dyDescent="0.2">
      <c r="A66" s="36"/>
      <c r="B66" s="36"/>
      <c r="C66" s="36"/>
      <c r="D66" s="36"/>
      <c r="E66" s="36"/>
      <c r="F66" s="36"/>
      <c r="G66" s="36"/>
      <c r="H66" s="36"/>
    </row>
    <row r="67" spans="1:8" x14ac:dyDescent="0.2">
      <c r="A67" s="36"/>
      <c r="B67" s="36"/>
      <c r="C67" s="36"/>
      <c r="D67" s="36"/>
      <c r="E67" s="36"/>
      <c r="F67" s="36"/>
      <c r="G67" s="36"/>
      <c r="H67" s="36"/>
    </row>
    <row r="68" spans="1:8" x14ac:dyDescent="0.2">
      <c r="A68" s="36"/>
      <c r="B68" s="36"/>
      <c r="C68" s="36"/>
      <c r="D68" s="36"/>
      <c r="E68" s="36"/>
      <c r="F68" s="36"/>
      <c r="G68" s="36"/>
      <c r="H68" s="36"/>
    </row>
    <row r="69" spans="1:8" x14ac:dyDescent="0.2">
      <c r="A69" s="36"/>
      <c r="B69" s="36"/>
      <c r="C69" s="36"/>
      <c r="D69" s="36"/>
      <c r="E69" s="36"/>
      <c r="F69" s="36"/>
      <c r="G69" s="36"/>
      <c r="H69" s="36"/>
    </row>
    <row r="70" spans="1:8" x14ac:dyDescent="0.2">
      <c r="A70" s="36"/>
      <c r="B70" s="36"/>
      <c r="C70" s="36"/>
      <c r="D70" s="36"/>
      <c r="E70" s="36"/>
      <c r="F70" s="36"/>
      <c r="G70" s="36"/>
      <c r="H70" s="36"/>
    </row>
    <row r="71" spans="1:8" x14ac:dyDescent="0.2">
      <c r="A71" s="36"/>
      <c r="B71" s="36"/>
      <c r="C71" s="36"/>
      <c r="D71" s="36"/>
      <c r="E71" s="36"/>
      <c r="F71" s="36"/>
      <c r="G71" s="36"/>
      <c r="H71" s="36"/>
    </row>
    <row r="72" spans="1:8" x14ac:dyDescent="0.2">
      <c r="A72" s="36"/>
      <c r="B72" s="36"/>
      <c r="C72" s="36"/>
      <c r="D72" s="36"/>
      <c r="E72" s="36"/>
      <c r="F72" s="36"/>
      <c r="G72" s="36"/>
      <c r="H72" s="36"/>
    </row>
    <row r="73" spans="1:8" x14ac:dyDescent="0.2">
      <c r="A73" s="36"/>
      <c r="B73" s="36"/>
      <c r="C73" s="36"/>
      <c r="D73" s="36"/>
      <c r="E73" s="36"/>
      <c r="F73" s="36"/>
      <c r="G73" s="36"/>
      <c r="H73" s="36"/>
    </row>
  </sheetData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6.1.1</vt:lpstr>
      <vt:lpstr>Gráf-06.1.1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2026-04-13T13:06:08Z</dcterms:created>
  <dcterms:modified xsi:type="dcterms:W3CDTF">2026-04-13T13:09:37Z</dcterms:modified>
</cp:coreProperties>
</file>