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4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8" i="1" l="1"/>
  <c r="C8" i="1" s="1"/>
  <c r="E8" i="1"/>
  <c r="G8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D25" i="1"/>
  <c r="C25" i="1" s="1"/>
  <c r="E25" i="1"/>
  <c r="F25" i="1"/>
  <c r="G25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D43" i="1"/>
  <c r="C43" i="1" s="1"/>
  <c r="E43" i="1"/>
  <c r="F43" i="1"/>
  <c r="G43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</calcChain>
</file>

<file path=xl/sharedStrings.xml><?xml version="1.0" encoding="utf-8"?>
<sst xmlns="http://schemas.openxmlformats.org/spreadsheetml/2006/main" count="57" uniqueCount="28">
  <si>
    <t>Fuente: Instituto de Previsión Social. Anuario Estadístico Institucional correspondiente a los años 2019, 2020 y 2021.</t>
  </si>
  <si>
    <t>1/ Se desagregaron los valores correspondientes al Hospital de especialidades quirurgicas.</t>
  </si>
  <si>
    <t>Prestaciones preventivas</t>
  </si>
  <si>
    <t>Anestesia</t>
  </si>
  <si>
    <t>Otros estudios y procedimientos</t>
  </si>
  <si>
    <t>Prestaciones enfermería</t>
  </si>
  <si>
    <t>Tratamiento neoadyuvante</t>
  </si>
  <si>
    <t>Estudios de baja complejidad</t>
  </si>
  <si>
    <t>Estudios de alta complejidad</t>
  </si>
  <si>
    <t>Estudios laboratoriales</t>
  </si>
  <si>
    <t>Diálisis realizadas</t>
  </si>
  <si>
    <t>Unidad de terapia intensiva</t>
  </si>
  <si>
    <t>Intervenciones quirúrgicas</t>
  </si>
  <si>
    <t>Atención de urgencias</t>
  </si>
  <si>
    <t>Maternidad</t>
  </si>
  <si>
    <t>Hospitalizaciones en general</t>
  </si>
  <si>
    <t>Consultas médicas y odontológicas</t>
  </si>
  <si>
    <t>Total 2021</t>
  </si>
  <si>
    <r>
      <t>Total 2020</t>
    </r>
    <r>
      <rPr>
        <b/>
        <vertAlign val="superscript"/>
        <sz val="10"/>
        <rFont val="Times New Roman"/>
        <family val="1"/>
      </rPr>
      <t>1/</t>
    </r>
  </si>
  <si>
    <t>Total 2019</t>
  </si>
  <si>
    <t>Área interior</t>
  </si>
  <si>
    <t>Hospital de especialidades quirúrgicas</t>
  </si>
  <si>
    <t>Área metropolitana</t>
  </si>
  <si>
    <t>Hospital Central</t>
  </si>
  <si>
    <t>Total general</t>
  </si>
  <si>
    <t>Área</t>
  </si>
  <si>
    <t>Año y principales indicadores</t>
  </si>
  <si>
    <t>Cuadro 4.3.1. I.P.S.: Resumen general de la red asistencial por área, según año y principales indicadores. Periodo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</si>
</sst>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* #,##0_);_(* \(#,##0\);_(* &quot;-&quot;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3" tint="0.3999755851924192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0" fontId="22" fillId="0" borderId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166" fontId="17" fillId="12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166" fontId="17" fillId="16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166" fontId="17" fillId="20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166" fontId="17" fillId="24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166" fontId="17" fillId="28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166" fontId="17" fillId="32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166" fontId="6" fillId="2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166" fontId="11" fillId="6" borderId="4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166" fontId="13" fillId="7" borderId="7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1" fillId="49" borderId="16" applyNumberFormat="0" applyAlignment="0" applyProtection="0"/>
    <xf numFmtId="166" fontId="31" fillId="49" borderId="16" applyNumberFormat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166" fontId="12" fillId="0" borderId="6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0" fontId="32" fillId="0" borderId="17" applyNumberFormat="0" applyFill="0" applyAlignment="0" applyProtection="0"/>
    <xf numFmtId="166" fontId="32" fillId="0" borderId="17" applyNumberFormat="0" applyFill="0" applyAlignment="0" applyProtection="0"/>
    <xf numFmtId="167" fontId="2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166" fontId="17" fillId="9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166" fontId="17" fillId="13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166" fontId="17" fillId="17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166" fontId="17" fillId="21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166" fontId="17" fillId="25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166" fontId="17" fillId="29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166" fontId="9" fillId="5" borderId="4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28" fillId="39" borderId="15" applyNumberFormat="0" applyAlignment="0" applyProtection="0"/>
    <xf numFmtId="166" fontId="28" fillId="39" borderId="15" applyNumberFormat="0" applyAlignment="0" applyProtection="0"/>
    <xf numFmtId="0" fontId="1" fillId="0" borderId="0" applyNumberFormat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22" fillId="0" borderId="0" applyFill="0" applyBorder="0" applyAlignment="0" applyProtection="0"/>
    <xf numFmtId="166" fontId="22" fillId="0" borderId="0" applyNumberFormat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ill="0" applyBorder="0" applyAlignment="0" applyProtection="0"/>
    <xf numFmtId="171" fontId="22" fillId="0" borderId="0" applyFill="0" applyBorder="0" applyAlignment="0" applyProtection="0"/>
    <xf numFmtId="172" fontId="22" fillId="0" borderId="0" applyFill="0" applyBorder="0" applyAlignment="0" applyProtection="0"/>
    <xf numFmtId="173" fontId="22" fillId="0" borderId="0" applyFont="0" applyFill="0" applyBorder="0" applyAlignment="0" applyProtection="0"/>
    <xf numFmtId="0" fontId="34" fillId="54" borderId="0" applyNumberFormat="0" applyFont="0" applyBorder="0" applyProtection="0"/>
    <xf numFmtId="174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166" fontId="7" fillId="3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17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22" fillId="0" borderId="0" applyFill="0" applyBorder="0" applyAlignment="0" applyProtection="0"/>
    <xf numFmtId="17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76" fontId="22" fillId="0" borderId="0" applyFill="0" applyBorder="0" applyAlignment="0" applyProtection="0"/>
    <xf numFmtId="165" fontId="18" fillId="0" borderId="0" applyFont="0" applyFill="0" applyBorder="0" applyAlignment="0" applyProtection="0"/>
    <xf numFmtId="176" fontId="22" fillId="0" borderId="0" applyFill="0" applyBorder="0" applyAlignment="0" applyProtection="0"/>
    <xf numFmtId="177" fontId="22" fillId="0" borderId="0" applyFill="0" applyBorder="0" applyAlignment="0" applyProtection="0"/>
    <xf numFmtId="176" fontId="22" fillId="0" borderId="0" applyFill="0" applyBorder="0" applyAlignment="0" applyProtection="0"/>
    <xf numFmtId="165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7" fontId="22" fillId="0" borderId="0" applyFill="0" applyBorder="0" applyAlignment="0" applyProtection="0"/>
    <xf numFmtId="175" fontId="22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2" fillId="0" borderId="0" applyFill="0" applyBorder="0" applyAlignment="0" applyProtection="0"/>
    <xf numFmtId="179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79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2" fillId="0" borderId="0" applyFill="0" applyBorder="0" applyAlignment="0" applyProtection="0"/>
    <xf numFmtId="179" fontId="4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2" fillId="0" borderId="0" applyFill="0" applyBorder="0" applyAlignment="0" applyProtection="0"/>
    <xf numFmtId="181" fontId="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2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2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1" fontId="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1" fontId="35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2" fillId="0" borderId="0" applyFill="0" applyBorder="0" applyAlignment="0" applyProtection="0"/>
    <xf numFmtId="183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22" fillId="0" borderId="0" applyFill="0" applyBorder="0" applyAlignment="0" applyProtection="0"/>
    <xf numFmtId="43" fontId="22" fillId="0" borderId="0" applyFont="0" applyFill="0" applyBorder="0" applyAlignment="0" applyProtection="0"/>
    <xf numFmtId="179" fontId="43" fillId="0" borderId="0" applyFont="0" applyFill="0" applyBorder="0" applyAlignment="0" applyProtection="0"/>
    <xf numFmtId="185" fontId="22" fillId="0" borderId="0" applyFont="0" applyFill="0" applyBorder="0" applyAlignment="0" applyProtection="0"/>
    <xf numFmtId="184" fontId="22" fillId="0" borderId="0" applyFill="0" applyBorder="0" applyAlignment="0" applyProtection="0"/>
    <xf numFmtId="17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84" fontId="22" fillId="0" borderId="0" applyFill="0" applyBorder="0" applyAlignment="0" applyProtection="0"/>
    <xf numFmtId="179" fontId="18" fillId="0" borderId="0" applyFont="0" applyFill="0" applyBorder="0" applyAlignment="0" applyProtection="0"/>
    <xf numFmtId="179" fontId="22" fillId="0" borderId="0" applyFont="0" applyFill="0" applyBorder="0" applyAlignment="0" applyProtection="0"/>
    <xf numFmtId="186" fontId="22" fillId="0" borderId="0" applyFill="0" applyBorder="0" applyAlignment="0" applyProtection="0"/>
    <xf numFmtId="43" fontId="22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1" fillId="0" borderId="0" applyFont="0" applyFill="0" applyBorder="0" applyAlignment="0" applyProtection="0"/>
    <xf numFmtId="188" fontId="26" fillId="0" borderId="0" applyFont="0" applyFill="0" applyBorder="0" applyAlignment="0" applyProtection="0"/>
    <xf numFmtId="179" fontId="41" fillId="0" borderId="0" applyFont="0" applyFill="0" applyBorder="0" applyAlignment="0" applyProtection="0"/>
    <xf numFmtId="181" fontId="22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84" fontId="22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2" fillId="0" borderId="0" applyFont="0" applyFill="0" applyBorder="0" applyAlignment="0" applyProtection="0"/>
    <xf numFmtId="184" fontId="22" fillId="0" borderId="0" applyFill="0" applyBorder="0" applyAlignment="0" applyProtection="0"/>
    <xf numFmtId="43" fontId="22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0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1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22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2" fillId="0" borderId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0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2" fillId="0" borderId="0" applyFill="0" applyBorder="0" applyAlignment="0" applyProtection="0"/>
    <xf numFmtId="181" fontId="1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0" fontId="22" fillId="0" borderId="0" applyFill="0" applyBorder="0" applyAlignment="0" applyProtection="0"/>
    <xf numFmtId="186" fontId="22" fillId="0" borderId="0" applyFill="0" applyBorder="0" applyAlignment="0" applyProtection="0"/>
    <xf numFmtId="181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79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43" fontId="22" fillId="0" borderId="0" applyFill="0" applyBorder="0" applyAlignment="0" applyProtection="0"/>
    <xf numFmtId="190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0" fontId="44" fillId="0" borderId="0" applyNumberFormat="0" applyBorder="0" applyProtection="0"/>
    <xf numFmtId="190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4" fillId="0" borderId="0" applyNumberFormat="0" applyBorder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91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40" fontId="42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2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166" fontId="8" fillId="4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26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22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37" fontId="4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0" fontId="26" fillId="0" borderId="0"/>
    <xf numFmtId="37" fontId="43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6" fillId="0" borderId="0"/>
    <xf numFmtId="37" fontId="43" fillId="0" borderId="0"/>
    <xf numFmtId="0" fontId="22" fillId="0" borderId="0"/>
    <xf numFmtId="0" fontId="26" fillId="0" borderId="0"/>
    <xf numFmtId="37" fontId="43" fillId="0" borderId="0"/>
    <xf numFmtId="0" fontId="22" fillId="0" borderId="0"/>
    <xf numFmtId="37" fontId="43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43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5" fontId="46" fillId="0" borderId="0"/>
    <xf numFmtId="37" fontId="43" fillId="0" borderId="0"/>
    <xf numFmtId="0" fontId="1" fillId="0" borderId="0"/>
    <xf numFmtId="195" fontId="46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196" fontId="46" fillId="0" borderId="0"/>
    <xf numFmtId="37" fontId="43" fillId="0" borderId="0"/>
    <xf numFmtId="196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6" fillId="0" borderId="0"/>
    <xf numFmtId="0" fontId="22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5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43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0" fontId="18" fillId="0" borderId="0" applyNumberFormat="0" applyFill="0" applyBorder="0" applyAlignment="0" applyProtection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37" fontId="43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9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3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2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166" fontId="26" fillId="8" borderId="8" applyNumberFormat="0" applyFont="0" applyAlignment="0" applyProtection="0"/>
    <xf numFmtId="166" fontId="26" fillId="8" borderId="8" applyNumberFormat="0" applyFont="0" applyAlignment="0" applyProtection="0"/>
    <xf numFmtId="166" fontId="26" fillId="8" borderId="8" applyNumberFormat="0" applyFont="0" applyAlignment="0" applyProtection="0"/>
    <xf numFmtId="166" fontId="22" fillId="56" borderId="18" applyNumberFormat="0" applyFont="0" applyAlignment="0" applyProtection="0"/>
    <xf numFmtId="166" fontId="22" fillId="56" borderId="18" applyNumberFormat="0" applyFont="0" applyAlignment="0" applyProtection="0"/>
    <xf numFmtId="166" fontId="22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166" fontId="10" fillId="6" borderId="5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55" fillId="48" borderId="19" applyNumberFormat="0" applyAlignment="0" applyProtection="0"/>
    <xf numFmtId="166" fontId="55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166" fontId="3" fillId="0" borderId="1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166" fontId="4" fillId="0" borderId="2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166" fontId="5" fillId="0" borderId="3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33" fillId="0" borderId="22" applyNumberFormat="0" applyFill="0" applyAlignment="0" applyProtection="0"/>
    <xf numFmtId="166" fontId="33" fillId="0" borderId="22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166" fontId="16" fillId="0" borderId="9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  <xf numFmtId="0" fontId="62" fillId="0" borderId="23" applyNumberFormat="0" applyFill="0" applyAlignment="0" applyProtection="0"/>
    <xf numFmtId="166" fontId="62" fillId="0" borderId="23" applyNumberFormat="0" applyFill="0" applyAlignment="0" applyProtection="0"/>
  </cellStyleXfs>
  <cellXfs count="38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18" fillId="0" borderId="0" xfId="0" applyFont="1" applyFill="1" applyAlignment="1" applyProtection="1">
      <alignment horizontal="left"/>
    </xf>
    <xf numFmtId="0" fontId="21" fillId="0" borderId="0" xfId="0" applyFont="1" applyFill="1" applyAlignment="1" applyProtection="1">
      <alignment horizontal="left"/>
    </xf>
    <xf numFmtId="0" fontId="18" fillId="0" borderId="0" xfId="0" applyFont="1" applyFill="1" applyBorder="1"/>
    <xf numFmtId="3" fontId="18" fillId="0" borderId="0" xfId="0" applyNumberFormat="1" applyFont="1" applyFill="1"/>
    <xf numFmtId="0" fontId="21" fillId="0" borderId="0" xfId="0" applyFont="1" applyFill="1"/>
    <xf numFmtId="3" fontId="18" fillId="0" borderId="0" xfId="1" applyNumberFormat="1" applyFont="1" applyFill="1" applyBorder="1" applyAlignment="1">
      <alignment horizontal="right"/>
    </xf>
    <xf numFmtId="3" fontId="18" fillId="0" borderId="10" xfId="1" applyNumberFormat="1" applyFont="1" applyFill="1" applyBorder="1" applyAlignment="1">
      <alignment horizontal="right"/>
    </xf>
    <xf numFmtId="3" fontId="18" fillId="0" borderId="10" xfId="1" applyNumberFormat="1" applyFont="1" applyFill="1" applyBorder="1" applyAlignment="1" applyProtection="1">
      <alignment horizontal="right"/>
    </xf>
    <xf numFmtId="3" fontId="18" fillId="0" borderId="10" xfId="0" applyNumberFormat="1" applyFont="1" applyFill="1" applyBorder="1" applyAlignment="1">
      <alignment horizontal="right"/>
    </xf>
    <xf numFmtId="0" fontId="18" fillId="0" borderId="10" xfId="1" applyFont="1" applyFill="1" applyBorder="1" applyAlignment="1" applyProtection="1">
      <alignment horizontal="right"/>
    </xf>
    <xf numFmtId="0" fontId="18" fillId="0" borderId="10" xfId="1" applyFont="1" applyFill="1" applyBorder="1" applyAlignment="1" applyProtection="1"/>
    <xf numFmtId="164" fontId="18" fillId="0" borderId="0" xfId="0" applyNumberFormat="1" applyFont="1" applyFill="1" applyAlignment="1">
      <alignment horizontal="right"/>
    </xf>
    <xf numFmtId="3" fontId="18" fillId="0" borderId="0" xfId="1" applyNumberFormat="1" applyFont="1" applyFill="1" applyAlignment="1">
      <alignment horizontal="right"/>
    </xf>
    <xf numFmtId="0" fontId="18" fillId="0" borderId="0" xfId="0" applyFont="1" applyFill="1" applyAlignment="1">
      <alignment horizontal="left" indent="2"/>
    </xf>
    <xf numFmtId="3" fontId="18" fillId="0" borderId="0" xfId="1" applyNumberFormat="1" applyFont="1" applyFill="1" applyAlignment="1" applyProtection="1">
      <alignment horizontal="right"/>
    </xf>
    <xf numFmtId="3" fontId="18" fillId="0" borderId="0" xfId="0" applyNumberFormat="1" applyFont="1" applyFill="1" applyAlignment="1">
      <alignment horizontal="right"/>
    </xf>
    <xf numFmtId="3" fontId="23" fillId="33" borderId="0" xfId="0" applyNumberFormat="1" applyFont="1" applyFill="1" applyAlignment="1">
      <alignment horizontal="right"/>
    </xf>
    <xf numFmtId="0" fontId="23" fillId="33" borderId="0" xfId="0" applyFont="1" applyFill="1" applyAlignment="1">
      <alignment horizontal="left" indent="2"/>
    </xf>
    <xf numFmtId="3" fontId="23" fillId="0" borderId="0" xfId="0" applyNumberFormat="1" applyFont="1" applyFill="1" applyAlignment="1">
      <alignment horizontal="right"/>
    </xf>
    <xf numFmtId="0" fontId="23" fillId="0" borderId="0" xfId="0" applyFont="1" applyFill="1" applyAlignment="1">
      <alignment horizontal="left" indent="2"/>
    </xf>
    <xf numFmtId="3" fontId="18" fillId="0" borderId="0" xfId="1" applyNumberFormat="1" applyFont="1" applyFill="1" applyAlignment="1">
      <alignment horizontal="right" indent="3"/>
    </xf>
    <xf numFmtId="3" fontId="18" fillId="0" borderId="0" xfId="1" applyNumberFormat="1" applyFont="1" applyFill="1" applyAlignment="1" applyProtection="1">
      <alignment horizontal="right" indent="4"/>
    </xf>
    <xf numFmtId="3" fontId="18" fillId="0" borderId="0" xfId="0" applyNumberFormat="1" applyFont="1" applyFill="1" applyAlignment="1">
      <alignment horizontal="right" indent="4"/>
    </xf>
    <xf numFmtId="165" fontId="23" fillId="33" borderId="0" xfId="0" applyNumberFormat="1" applyFont="1" applyFill="1" applyAlignment="1">
      <alignment horizontal="right"/>
    </xf>
    <xf numFmtId="3" fontId="18" fillId="0" borderId="0" xfId="0" applyNumberFormat="1" applyFont="1" applyFill="1" applyAlignment="1">
      <alignment horizontal="right" indent="2"/>
    </xf>
    <xf numFmtId="0" fontId="18" fillId="0" borderId="0" xfId="0" applyFont="1" applyFill="1" applyAlignment="1">
      <alignment horizontal="left" indent="7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/>
    <xf numFmtId="0" fontId="25" fillId="0" borderId="0" xfId="2" applyFill="1"/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 vertical="center" wrapText="1"/>
    </xf>
  </cellXfs>
  <cellStyles count="42809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rmal_Hoja1" xfId="1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tabSelected="1" zoomScale="70" zoomScaleNormal="70" workbookViewId="0"/>
  </sheetViews>
  <sheetFormatPr baseColWidth="10" defaultColWidth="11.5703125" defaultRowHeight="15"/>
  <cols>
    <col min="1" max="1" width="3.7109375" style="2" customWidth="1"/>
    <col min="2" max="2" width="43" style="1" customWidth="1"/>
    <col min="3" max="3" width="16.28515625" style="1" customWidth="1"/>
    <col min="4" max="6" width="19" style="1" customWidth="1"/>
    <col min="7" max="7" width="14.28515625" style="1" customWidth="1"/>
    <col min="8" max="8" width="13.28515625" style="1" customWidth="1"/>
    <col min="9" max="16384" width="11.5703125" style="1"/>
  </cols>
  <sheetData>
    <row r="1" spans="1:8">
      <c r="A1" s="32"/>
    </row>
    <row r="2" spans="1:8">
      <c r="B2" s="1" t="s">
        <v>27</v>
      </c>
    </row>
    <row r="3" spans="1:8" ht="5.0999999999999996" customHeight="1"/>
    <row r="4" spans="1:8" ht="12.75">
      <c r="A4" s="1"/>
      <c r="B4" s="33" t="s">
        <v>26</v>
      </c>
      <c r="C4" s="36" t="s">
        <v>25</v>
      </c>
      <c r="D4" s="36"/>
      <c r="E4" s="36"/>
      <c r="F4" s="36"/>
      <c r="G4" s="36"/>
      <c r="H4" s="31"/>
    </row>
    <row r="5" spans="1:8" ht="38.25" customHeight="1">
      <c r="B5" s="34"/>
      <c r="C5" s="37" t="s">
        <v>24</v>
      </c>
      <c r="D5" s="37" t="s">
        <v>23</v>
      </c>
      <c r="E5" s="37" t="s">
        <v>22</v>
      </c>
      <c r="F5" s="33" t="s">
        <v>21</v>
      </c>
      <c r="G5" s="33" t="s">
        <v>20</v>
      </c>
      <c r="H5" s="30"/>
    </row>
    <row r="6" spans="1:8">
      <c r="B6" s="35"/>
      <c r="C6" s="37"/>
      <c r="D6" s="37"/>
      <c r="E6" s="37"/>
      <c r="F6" s="35"/>
      <c r="G6" s="35"/>
      <c r="H6" s="30"/>
    </row>
    <row r="7" spans="1:8" ht="5.0999999999999996" customHeight="1">
      <c r="B7" s="29"/>
      <c r="C7" s="7"/>
      <c r="D7" s="7"/>
      <c r="E7" s="7"/>
      <c r="F7" s="7"/>
      <c r="G7" s="28"/>
      <c r="H7" s="7"/>
    </row>
    <row r="8" spans="1:8">
      <c r="B8" s="21" t="s">
        <v>19</v>
      </c>
      <c r="C8" s="20">
        <f>SUM(D8:G8)</f>
        <v>34032490</v>
      </c>
      <c r="D8" s="20">
        <f>SUM(D10:D23)</f>
        <v>15143043</v>
      </c>
      <c r="E8" s="20">
        <f>SUM(E10:E23)</f>
        <v>8487389</v>
      </c>
      <c r="F8" s="27">
        <v>0</v>
      </c>
      <c r="G8" s="20">
        <f>SUM(G10:G23)</f>
        <v>10402058</v>
      </c>
      <c r="H8" s="9"/>
    </row>
    <row r="9" spans="1:8" ht="5.0999999999999996" customHeight="1">
      <c r="B9" s="23"/>
      <c r="C9" s="22"/>
      <c r="D9" s="22"/>
      <c r="E9" s="22"/>
      <c r="F9" s="22"/>
      <c r="G9" s="22"/>
      <c r="H9" s="9"/>
    </row>
    <row r="10" spans="1:8">
      <c r="B10" s="17" t="s">
        <v>16</v>
      </c>
      <c r="C10" s="16">
        <f t="shared" ref="C10:C23" si="0">SUM(D10:G10)</f>
        <v>4362784</v>
      </c>
      <c r="D10" s="19">
        <v>887934</v>
      </c>
      <c r="E10" s="18">
        <v>1624163</v>
      </c>
      <c r="F10" s="15">
        <v>0</v>
      </c>
      <c r="G10" s="16">
        <v>1850687</v>
      </c>
      <c r="H10" s="9"/>
    </row>
    <row r="11" spans="1:8">
      <c r="B11" s="17" t="s">
        <v>15</v>
      </c>
      <c r="C11" s="16">
        <f t="shared" si="0"/>
        <v>123899</v>
      </c>
      <c r="D11" s="19">
        <v>89903</v>
      </c>
      <c r="E11" s="18">
        <v>4135</v>
      </c>
      <c r="F11" s="15">
        <v>0</v>
      </c>
      <c r="G11" s="18">
        <v>29861</v>
      </c>
      <c r="H11" s="9"/>
    </row>
    <row r="12" spans="1:8">
      <c r="B12" s="17" t="s">
        <v>14</v>
      </c>
      <c r="C12" s="16">
        <f t="shared" si="0"/>
        <v>11421</v>
      </c>
      <c r="D12" s="19">
        <v>7882</v>
      </c>
      <c r="E12" s="15">
        <v>6</v>
      </c>
      <c r="F12" s="15">
        <v>0</v>
      </c>
      <c r="G12" s="16">
        <v>3533</v>
      </c>
      <c r="H12" s="9"/>
    </row>
    <row r="13" spans="1:8">
      <c r="B13" s="17" t="s">
        <v>13</v>
      </c>
      <c r="C13" s="16">
        <f t="shared" si="0"/>
        <v>1533368</v>
      </c>
      <c r="D13" s="19">
        <v>198672</v>
      </c>
      <c r="E13" s="18">
        <v>848735</v>
      </c>
      <c r="F13" s="15">
        <v>0</v>
      </c>
      <c r="G13" s="16">
        <v>485961</v>
      </c>
      <c r="H13" s="9"/>
    </row>
    <row r="14" spans="1:8">
      <c r="B14" s="17" t="s">
        <v>12</v>
      </c>
      <c r="C14" s="16">
        <f t="shared" si="0"/>
        <v>64435</v>
      </c>
      <c r="D14" s="19">
        <v>46900</v>
      </c>
      <c r="E14" s="18">
        <v>520</v>
      </c>
      <c r="F14" s="15">
        <v>0</v>
      </c>
      <c r="G14" s="16">
        <v>17015</v>
      </c>
      <c r="H14" s="9"/>
    </row>
    <row r="15" spans="1:8">
      <c r="B15" s="17" t="s">
        <v>11</v>
      </c>
      <c r="C15" s="16">
        <f t="shared" si="0"/>
        <v>3393</v>
      </c>
      <c r="D15" s="19">
        <v>3159</v>
      </c>
      <c r="E15" s="18">
        <v>123</v>
      </c>
      <c r="F15" s="15">
        <v>0</v>
      </c>
      <c r="G15" s="16">
        <v>111</v>
      </c>
      <c r="H15" s="9"/>
    </row>
    <row r="16" spans="1:8">
      <c r="B16" s="17" t="s">
        <v>10</v>
      </c>
      <c r="C16" s="16">
        <f t="shared" si="0"/>
        <v>77855</v>
      </c>
      <c r="D16" s="19">
        <v>77725</v>
      </c>
      <c r="E16" s="15">
        <v>130</v>
      </c>
      <c r="F16" s="15">
        <v>0</v>
      </c>
      <c r="G16" s="15">
        <v>0</v>
      </c>
      <c r="H16" s="9"/>
    </row>
    <row r="17" spans="2:8">
      <c r="B17" s="17" t="s">
        <v>9</v>
      </c>
      <c r="C17" s="16">
        <f t="shared" si="0"/>
        <v>10547840</v>
      </c>
      <c r="D17" s="19">
        <v>5022802</v>
      </c>
      <c r="E17" s="16">
        <v>2751366</v>
      </c>
      <c r="F17" s="15">
        <v>0</v>
      </c>
      <c r="G17" s="16">
        <v>2773672</v>
      </c>
      <c r="H17" s="9"/>
    </row>
    <row r="18" spans="2:8">
      <c r="B18" s="17" t="s">
        <v>8</v>
      </c>
      <c r="C18" s="16">
        <f t="shared" si="0"/>
        <v>163697</v>
      </c>
      <c r="D18" s="19">
        <v>145651</v>
      </c>
      <c r="E18" s="16">
        <v>1528</v>
      </c>
      <c r="F18" s="15">
        <v>0</v>
      </c>
      <c r="G18" s="16">
        <v>16518</v>
      </c>
      <c r="H18" s="9"/>
    </row>
    <row r="19" spans="2:8">
      <c r="B19" s="17" t="s">
        <v>7</v>
      </c>
      <c r="C19" s="16">
        <f t="shared" si="0"/>
        <v>732639</v>
      </c>
      <c r="D19" s="19">
        <v>413301</v>
      </c>
      <c r="E19" s="16">
        <v>117543</v>
      </c>
      <c r="F19" s="15">
        <v>0</v>
      </c>
      <c r="G19" s="16">
        <v>201795</v>
      </c>
      <c r="H19" s="9"/>
    </row>
    <row r="20" spans="2:8">
      <c r="B20" s="17" t="s">
        <v>6</v>
      </c>
      <c r="C20" s="16">
        <f t="shared" si="0"/>
        <v>27535</v>
      </c>
      <c r="D20" s="19">
        <v>27535</v>
      </c>
      <c r="E20" s="15">
        <v>0</v>
      </c>
      <c r="F20" s="15">
        <v>0</v>
      </c>
      <c r="G20" s="15">
        <v>0</v>
      </c>
      <c r="H20" s="9"/>
    </row>
    <row r="21" spans="2:8">
      <c r="B21" s="17" t="s">
        <v>5</v>
      </c>
      <c r="C21" s="16">
        <f t="shared" si="0"/>
        <v>14925629</v>
      </c>
      <c r="D21" s="19">
        <v>7672616</v>
      </c>
      <c r="E21" s="18">
        <v>2552231</v>
      </c>
      <c r="F21" s="15">
        <v>0</v>
      </c>
      <c r="G21" s="18">
        <v>4700782</v>
      </c>
      <c r="H21" s="9"/>
    </row>
    <row r="22" spans="2:8">
      <c r="B22" s="17" t="s">
        <v>4</v>
      </c>
      <c r="C22" s="16">
        <f t="shared" si="0"/>
        <v>1399663</v>
      </c>
      <c r="D22" s="19">
        <v>491033</v>
      </c>
      <c r="E22" s="18">
        <v>586909</v>
      </c>
      <c r="F22" s="15">
        <v>0</v>
      </c>
      <c r="G22" s="16">
        <v>321721</v>
      </c>
      <c r="H22" s="9"/>
    </row>
    <row r="23" spans="2:8">
      <c r="B23" s="17" t="s">
        <v>3</v>
      </c>
      <c r="C23" s="16">
        <f t="shared" si="0"/>
        <v>58332</v>
      </c>
      <c r="D23" s="19">
        <v>57930</v>
      </c>
      <c r="E23" s="15">
        <v>0</v>
      </c>
      <c r="F23" s="15">
        <v>0</v>
      </c>
      <c r="G23" s="16">
        <v>402</v>
      </c>
      <c r="H23" s="9"/>
    </row>
    <row r="24" spans="2:8" ht="4.5" customHeight="1">
      <c r="B24" s="17"/>
      <c r="C24" s="24"/>
      <c r="D24" s="26"/>
      <c r="E24" s="25"/>
      <c r="F24" s="25"/>
      <c r="G24" s="24"/>
      <c r="H24" s="9"/>
    </row>
    <row r="25" spans="2:8" ht="16.5">
      <c r="B25" s="21" t="s">
        <v>18</v>
      </c>
      <c r="C25" s="20">
        <f>SUM(D25:G25)</f>
        <v>25238152</v>
      </c>
      <c r="D25" s="20">
        <f>SUM(D27:D41)</f>
        <v>11811552</v>
      </c>
      <c r="E25" s="20">
        <f>SUM(E27:E41)</f>
        <v>4882177</v>
      </c>
      <c r="F25" s="20">
        <f>SUM(F27:F41)</f>
        <v>1068736</v>
      </c>
      <c r="G25" s="20">
        <f>SUM(G27:G41)</f>
        <v>7475687</v>
      </c>
      <c r="H25" s="9"/>
    </row>
    <row r="26" spans="2:8" ht="4.5" customHeight="1">
      <c r="B26" s="23"/>
      <c r="C26" s="22"/>
      <c r="D26" s="22"/>
      <c r="E26" s="22"/>
      <c r="F26" s="22"/>
      <c r="G26" s="22"/>
      <c r="H26" s="9"/>
    </row>
    <row r="27" spans="2:8">
      <c r="B27" s="17" t="s">
        <v>16</v>
      </c>
      <c r="C27" s="16">
        <f t="shared" ref="C27:C41" si="1">SUM(D27:G27)</f>
        <v>2370880</v>
      </c>
      <c r="D27" s="19">
        <v>520577</v>
      </c>
      <c r="E27" s="18">
        <v>673118</v>
      </c>
      <c r="F27" s="18">
        <v>63080</v>
      </c>
      <c r="G27" s="16">
        <v>1114105</v>
      </c>
      <c r="H27" s="9"/>
    </row>
    <row r="28" spans="2:8">
      <c r="B28" s="17" t="s">
        <v>15</v>
      </c>
      <c r="C28" s="16">
        <f t="shared" si="1"/>
        <v>85088</v>
      </c>
      <c r="D28" s="19">
        <v>63948</v>
      </c>
      <c r="E28" s="18">
        <v>2557</v>
      </c>
      <c r="F28" s="18">
        <v>1919</v>
      </c>
      <c r="G28" s="18">
        <v>16664</v>
      </c>
      <c r="H28" s="9"/>
    </row>
    <row r="29" spans="2:8">
      <c r="B29" s="17" t="s">
        <v>14</v>
      </c>
      <c r="C29" s="16">
        <f t="shared" si="1"/>
        <v>10482</v>
      </c>
      <c r="D29" s="19">
        <v>8572</v>
      </c>
      <c r="E29" s="15">
        <v>0</v>
      </c>
      <c r="F29" s="15">
        <v>10</v>
      </c>
      <c r="G29" s="18">
        <v>1900</v>
      </c>
      <c r="H29" s="9"/>
    </row>
    <row r="30" spans="2:8">
      <c r="B30" s="17" t="s">
        <v>13</v>
      </c>
      <c r="C30" s="16">
        <f t="shared" si="1"/>
        <v>1063314</v>
      </c>
      <c r="D30" s="19">
        <v>128952</v>
      </c>
      <c r="E30" s="18">
        <v>554796</v>
      </c>
      <c r="F30" s="18">
        <v>98880</v>
      </c>
      <c r="G30" s="18">
        <v>280686</v>
      </c>
      <c r="H30" s="9"/>
    </row>
    <row r="31" spans="2:8">
      <c r="B31" s="17" t="s">
        <v>12</v>
      </c>
      <c r="C31" s="16">
        <f t="shared" si="1"/>
        <v>41072</v>
      </c>
      <c r="D31" s="19">
        <v>23874</v>
      </c>
      <c r="E31" s="18">
        <v>322</v>
      </c>
      <c r="F31" s="18">
        <v>174</v>
      </c>
      <c r="G31" s="18">
        <v>16702</v>
      </c>
      <c r="H31" s="9"/>
    </row>
    <row r="32" spans="2:8">
      <c r="B32" s="17" t="s">
        <v>11</v>
      </c>
      <c r="C32" s="16">
        <f t="shared" si="1"/>
        <v>3008</v>
      </c>
      <c r="D32" s="19">
        <v>2632</v>
      </c>
      <c r="E32" s="15">
        <v>70</v>
      </c>
      <c r="F32" s="15">
        <v>290</v>
      </c>
      <c r="G32" s="16">
        <v>16</v>
      </c>
      <c r="H32" s="9"/>
    </row>
    <row r="33" spans="2:8">
      <c r="B33" s="17" t="s">
        <v>10</v>
      </c>
      <c r="C33" s="16">
        <f t="shared" si="1"/>
        <v>91748</v>
      </c>
      <c r="D33" s="19">
        <v>86655</v>
      </c>
      <c r="E33" s="15">
        <v>0</v>
      </c>
      <c r="F33" s="15">
        <v>538</v>
      </c>
      <c r="G33" s="16">
        <v>4555</v>
      </c>
      <c r="H33" s="9"/>
    </row>
    <row r="34" spans="2:8">
      <c r="B34" s="17" t="s">
        <v>9</v>
      </c>
      <c r="C34" s="16">
        <f t="shared" si="1"/>
        <v>9086336</v>
      </c>
      <c r="D34" s="19">
        <v>4245833</v>
      </c>
      <c r="E34" s="18">
        <v>1862586</v>
      </c>
      <c r="F34" s="18">
        <v>615556</v>
      </c>
      <c r="G34" s="16">
        <v>2362361</v>
      </c>
      <c r="H34" s="9"/>
    </row>
    <row r="35" spans="2:8">
      <c r="B35" s="17" t="s">
        <v>8</v>
      </c>
      <c r="C35" s="16">
        <f t="shared" si="1"/>
        <v>99019</v>
      </c>
      <c r="D35" s="19">
        <v>86436</v>
      </c>
      <c r="E35" s="18">
        <v>749</v>
      </c>
      <c r="F35" s="15">
        <v>0</v>
      </c>
      <c r="G35" s="16">
        <v>11834</v>
      </c>
      <c r="H35" s="9"/>
    </row>
    <row r="36" spans="2:8">
      <c r="B36" s="17" t="s">
        <v>7</v>
      </c>
      <c r="C36" s="16">
        <f t="shared" si="1"/>
        <v>408687</v>
      </c>
      <c r="D36" s="19">
        <v>251334</v>
      </c>
      <c r="E36" s="15">
        <v>37337</v>
      </c>
      <c r="F36" s="15">
        <v>3121</v>
      </c>
      <c r="G36" s="16">
        <v>116895</v>
      </c>
      <c r="H36" s="9"/>
    </row>
    <row r="37" spans="2:8">
      <c r="B37" s="17" t="s">
        <v>6</v>
      </c>
      <c r="C37" s="16">
        <f t="shared" si="1"/>
        <v>49232</v>
      </c>
      <c r="D37" s="19">
        <v>49232</v>
      </c>
      <c r="E37" s="15">
        <v>0</v>
      </c>
      <c r="F37" s="15">
        <v>0</v>
      </c>
      <c r="G37" s="15">
        <v>0</v>
      </c>
      <c r="H37" s="9"/>
    </row>
    <row r="38" spans="2:8">
      <c r="B38" s="17" t="s">
        <v>5</v>
      </c>
      <c r="C38" s="16">
        <f t="shared" si="1"/>
        <v>11280633</v>
      </c>
      <c r="D38" s="19">
        <v>5938400</v>
      </c>
      <c r="E38" s="16">
        <v>1619177</v>
      </c>
      <c r="F38" s="16">
        <v>280330</v>
      </c>
      <c r="G38" s="16">
        <v>3442726</v>
      </c>
      <c r="H38" s="9"/>
    </row>
    <row r="39" spans="2:8">
      <c r="B39" s="17" t="s">
        <v>4</v>
      </c>
      <c r="C39" s="16">
        <f t="shared" si="1"/>
        <v>618094</v>
      </c>
      <c r="D39" s="19">
        <v>374913</v>
      </c>
      <c r="E39" s="16">
        <v>131465</v>
      </c>
      <c r="F39" s="16">
        <v>4734</v>
      </c>
      <c r="G39" s="18">
        <v>106982</v>
      </c>
      <c r="H39" s="9"/>
    </row>
    <row r="40" spans="2:8">
      <c r="B40" s="17" t="s">
        <v>3</v>
      </c>
      <c r="C40" s="16">
        <f t="shared" si="1"/>
        <v>29561</v>
      </c>
      <c r="D40" s="19">
        <v>29456</v>
      </c>
      <c r="E40" s="15">
        <v>0</v>
      </c>
      <c r="F40" s="15">
        <v>104</v>
      </c>
      <c r="G40" s="18">
        <v>1</v>
      </c>
      <c r="H40" s="9"/>
    </row>
    <row r="41" spans="2:8">
      <c r="B41" s="17" t="s">
        <v>2</v>
      </c>
      <c r="C41" s="16">
        <f t="shared" si="1"/>
        <v>998</v>
      </c>
      <c r="D41" s="19">
        <v>738</v>
      </c>
      <c r="E41" s="15">
        <v>0</v>
      </c>
      <c r="F41" s="15">
        <v>0</v>
      </c>
      <c r="G41" s="18">
        <v>260</v>
      </c>
      <c r="H41" s="9"/>
    </row>
    <row r="42" spans="2:8" ht="4.5" customHeight="1">
      <c r="B42" s="17"/>
      <c r="C42" s="16"/>
      <c r="D42" s="19"/>
      <c r="E42" s="15"/>
      <c r="F42" s="15"/>
      <c r="G42" s="18"/>
      <c r="H42" s="9"/>
    </row>
    <row r="43" spans="2:8">
      <c r="B43" s="21" t="s">
        <v>17</v>
      </c>
      <c r="C43" s="20">
        <f>SUM(D43:G43)</f>
        <v>35612915</v>
      </c>
      <c r="D43" s="20">
        <f>SUM(D45:D59)</f>
        <v>3667602</v>
      </c>
      <c r="E43" s="20">
        <f>SUM(E45:E59)</f>
        <v>5508376</v>
      </c>
      <c r="F43" s="20">
        <f>SUM(F45:F59)</f>
        <v>14375178</v>
      </c>
      <c r="G43" s="20">
        <f>SUM(G45:G59)</f>
        <v>12061759</v>
      </c>
      <c r="H43" s="9"/>
    </row>
    <row r="44" spans="2:8" ht="4.5" customHeight="1">
      <c r="B44" s="17"/>
      <c r="C44" s="16"/>
      <c r="D44" s="19"/>
      <c r="E44" s="15"/>
      <c r="F44" s="15"/>
      <c r="G44" s="18"/>
      <c r="H44" s="9"/>
    </row>
    <row r="45" spans="2:8">
      <c r="B45" s="17" t="s">
        <v>16</v>
      </c>
      <c r="C45" s="16">
        <f t="shared" ref="C45:C59" si="2">SUM(D45:G45)</f>
        <v>3056146</v>
      </c>
      <c r="D45" s="15">
        <v>118322</v>
      </c>
      <c r="E45" s="15">
        <v>872853</v>
      </c>
      <c r="F45" s="15">
        <v>615896</v>
      </c>
      <c r="G45" s="15">
        <v>1449075</v>
      </c>
      <c r="H45" s="9"/>
    </row>
    <row r="46" spans="2:8">
      <c r="B46" s="17" t="s">
        <v>15</v>
      </c>
      <c r="C46" s="16">
        <f t="shared" si="2"/>
        <v>109004</v>
      </c>
      <c r="D46" s="15">
        <v>15456</v>
      </c>
      <c r="E46" s="15">
        <v>2005</v>
      </c>
      <c r="F46" s="15">
        <v>66002</v>
      </c>
      <c r="G46" s="15">
        <v>25541</v>
      </c>
      <c r="H46" s="9"/>
    </row>
    <row r="47" spans="2:8">
      <c r="B47" s="17" t="s">
        <v>14</v>
      </c>
      <c r="C47" s="16">
        <f t="shared" si="2"/>
        <v>12889</v>
      </c>
      <c r="D47" s="15">
        <v>0</v>
      </c>
      <c r="E47" s="15">
        <v>0</v>
      </c>
      <c r="F47" s="15">
        <v>10232</v>
      </c>
      <c r="G47" s="15">
        <v>2657</v>
      </c>
      <c r="H47" s="9"/>
    </row>
    <row r="48" spans="2:8">
      <c r="B48" s="17" t="s">
        <v>13</v>
      </c>
      <c r="C48" s="16">
        <f t="shared" si="2"/>
        <v>1127114</v>
      </c>
      <c r="D48" s="15">
        <v>109088</v>
      </c>
      <c r="E48" s="15">
        <v>586662</v>
      </c>
      <c r="F48" s="15">
        <v>127551</v>
      </c>
      <c r="G48" s="15">
        <v>303813</v>
      </c>
      <c r="H48" s="9"/>
    </row>
    <row r="49" spans="2:8">
      <c r="B49" s="17" t="s">
        <v>12</v>
      </c>
      <c r="C49" s="16">
        <f t="shared" si="2"/>
        <v>60586</v>
      </c>
      <c r="D49" s="15">
        <v>234</v>
      </c>
      <c r="E49" s="15">
        <v>101</v>
      </c>
      <c r="F49" s="15">
        <v>27062</v>
      </c>
      <c r="G49" s="15">
        <v>33189</v>
      </c>
      <c r="H49" s="9"/>
    </row>
    <row r="50" spans="2:8">
      <c r="B50" s="17" t="s">
        <v>11</v>
      </c>
      <c r="C50" s="16">
        <f t="shared" si="2"/>
        <v>3555</v>
      </c>
      <c r="D50" s="15">
        <v>1486</v>
      </c>
      <c r="E50" s="15">
        <v>251</v>
      </c>
      <c r="F50" s="15">
        <v>1581</v>
      </c>
      <c r="G50" s="15">
        <v>237</v>
      </c>
      <c r="H50" s="9"/>
    </row>
    <row r="51" spans="2:8">
      <c r="B51" s="17" t="s">
        <v>10</v>
      </c>
      <c r="C51" s="16">
        <f t="shared" si="2"/>
        <v>82287</v>
      </c>
      <c r="D51" s="15">
        <v>0</v>
      </c>
      <c r="E51" s="15">
        <v>42</v>
      </c>
      <c r="F51" s="15">
        <v>74599</v>
      </c>
      <c r="G51" s="15">
        <v>7646</v>
      </c>
      <c r="H51" s="9"/>
    </row>
    <row r="52" spans="2:8">
      <c r="B52" s="17" t="s">
        <v>9</v>
      </c>
      <c r="C52" s="16">
        <f t="shared" si="2"/>
        <v>15109461</v>
      </c>
      <c r="D52" s="15">
        <v>2854396</v>
      </c>
      <c r="E52" s="15">
        <v>1829653</v>
      </c>
      <c r="F52" s="15">
        <v>6290828</v>
      </c>
      <c r="G52" s="15">
        <v>4134584</v>
      </c>
      <c r="H52" s="9"/>
    </row>
    <row r="53" spans="2:8">
      <c r="B53" s="17" t="s">
        <v>8</v>
      </c>
      <c r="C53" s="16">
        <f t="shared" si="2"/>
        <v>207930</v>
      </c>
      <c r="D53" s="15">
        <v>91022</v>
      </c>
      <c r="E53" s="15">
        <v>4568</v>
      </c>
      <c r="F53" s="15">
        <v>97237</v>
      </c>
      <c r="G53" s="15">
        <v>15103</v>
      </c>
      <c r="H53" s="9"/>
    </row>
    <row r="54" spans="2:8">
      <c r="B54" s="17" t="s">
        <v>7</v>
      </c>
      <c r="C54" s="16">
        <f t="shared" si="2"/>
        <v>776696</v>
      </c>
      <c r="D54" s="15">
        <v>185878</v>
      </c>
      <c r="E54" s="15">
        <v>63543</v>
      </c>
      <c r="F54" s="15">
        <v>308847</v>
      </c>
      <c r="G54" s="15">
        <v>218428</v>
      </c>
      <c r="H54" s="9"/>
    </row>
    <row r="55" spans="2:8">
      <c r="B55" s="17" t="s">
        <v>6</v>
      </c>
      <c r="C55" s="16">
        <f t="shared" si="2"/>
        <v>43769</v>
      </c>
      <c r="D55" s="15">
        <v>0</v>
      </c>
      <c r="E55" s="15">
        <v>0</v>
      </c>
      <c r="F55" s="15">
        <v>43755</v>
      </c>
      <c r="G55" s="15">
        <v>14</v>
      </c>
      <c r="H55" s="9"/>
    </row>
    <row r="56" spans="2:8">
      <c r="B56" s="17" t="s">
        <v>5</v>
      </c>
      <c r="C56" s="16">
        <f t="shared" si="2"/>
        <v>14134080</v>
      </c>
      <c r="D56" s="15">
        <v>254912</v>
      </c>
      <c r="E56" s="15">
        <v>2023000</v>
      </c>
      <c r="F56" s="15">
        <v>6187451</v>
      </c>
      <c r="G56" s="15">
        <v>5668717</v>
      </c>
      <c r="H56" s="9"/>
    </row>
    <row r="57" spans="2:8">
      <c r="B57" s="17" t="s">
        <v>4</v>
      </c>
      <c r="C57" s="16">
        <f t="shared" si="2"/>
        <v>853242</v>
      </c>
      <c r="D57" s="15">
        <v>36564</v>
      </c>
      <c r="E57" s="15">
        <v>122865</v>
      </c>
      <c r="F57" s="15">
        <v>492020</v>
      </c>
      <c r="G57" s="15">
        <v>201793</v>
      </c>
      <c r="H57" s="9"/>
    </row>
    <row r="58" spans="2:8">
      <c r="B58" s="17" t="s">
        <v>3</v>
      </c>
      <c r="C58" s="16">
        <f t="shared" si="2"/>
        <v>33196</v>
      </c>
      <c r="D58" s="15">
        <v>244</v>
      </c>
      <c r="E58" s="15">
        <v>0</v>
      </c>
      <c r="F58" s="15">
        <v>31990</v>
      </c>
      <c r="G58" s="15">
        <v>962</v>
      </c>
      <c r="H58" s="9"/>
    </row>
    <row r="59" spans="2:8">
      <c r="B59" s="17" t="s">
        <v>2</v>
      </c>
      <c r="C59" s="16">
        <f t="shared" si="2"/>
        <v>2960</v>
      </c>
      <c r="D59" s="15">
        <v>0</v>
      </c>
      <c r="E59" s="15">
        <v>2833</v>
      </c>
      <c r="F59" s="15">
        <v>127</v>
      </c>
      <c r="G59" s="15">
        <v>0</v>
      </c>
      <c r="H59" s="9"/>
    </row>
    <row r="60" spans="2:8" ht="5.0999999999999996" customHeight="1" thickBot="1">
      <c r="B60" s="14"/>
      <c r="C60" s="13"/>
      <c r="D60" s="12"/>
      <c r="E60" s="11"/>
      <c r="F60" s="11"/>
      <c r="G60" s="10"/>
      <c r="H60" s="9"/>
    </row>
    <row r="61" spans="2:8" ht="5.0999999999999996" customHeight="1">
      <c r="C61" s="7"/>
      <c r="D61" s="7"/>
      <c r="H61" s="6"/>
    </row>
    <row r="62" spans="2:8">
      <c r="B62" s="8" t="s">
        <v>1</v>
      </c>
      <c r="C62" s="7"/>
      <c r="D62" s="7"/>
      <c r="H62" s="6"/>
    </row>
    <row r="63" spans="2:8" ht="4.5" customHeight="1">
      <c r="B63" s="8"/>
      <c r="C63" s="7"/>
      <c r="D63" s="7"/>
      <c r="H63" s="6"/>
    </row>
    <row r="64" spans="2:8">
      <c r="B64" s="5" t="s">
        <v>0</v>
      </c>
      <c r="H64" s="4"/>
    </row>
    <row r="75" spans="2:2">
      <c r="B75" s="3"/>
    </row>
  </sheetData>
  <mergeCells count="7">
    <mergeCell ref="B4:B6"/>
    <mergeCell ref="C4:G4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2023-02-02T12:13:46Z</dcterms:created>
  <dcterms:modified xsi:type="dcterms:W3CDTF">2023-05-08T20:28:58Z</dcterms:modified>
</cp:coreProperties>
</file>