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1.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F7" i="1"/>
  <c r="G7" i="1"/>
  <c r="H7" i="1"/>
  <c r="I7" i="1"/>
  <c r="J7" i="1"/>
  <c r="K7" i="1"/>
  <c r="L7" i="1"/>
  <c r="M7" i="1"/>
  <c r="N7" i="1"/>
  <c r="O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</calcChain>
</file>

<file path=xl/sharedStrings.xml><?xml version="1.0" encoding="utf-8"?>
<sst xmlns="http://schemas.openxmlformats.org/spreadsheetml/2006/main" count="60" uniqueCount="59">
  <si>
    <t xml:space="preserve">Fuente: Universidad Nacional de Asunción. Hospital de Clínicas. Centro Materno Infantil. </t>
  </si>
  <si>
    <t xml:space="preserve">  Se unificaron las categorías de 1ra y 2da Cátedra Clínica Médica, así como la 1ra y 2da Cátedra Clínica Quirúrgica.</t>
  </si>
  <si>
    <t>Nota: En el mes de mayo inician los consultorios en el turno tarde.</t>
  </si>
  <si>
    <t>1/ Centro Materno Infantil.</t>
  </si>
  <si>
    <t>Departamento de Psicología</t>
  </si>
  <si>
    <t xml:space="preserve">Call Center de Seguimiento Covid - 19 </t>
  </si>
  <si>
    <t>Servicio de Podología</t>
  </si>
  <si>
    <t>Departamento de Endocrinología y Metabolismo</t>
  </si>
  <si>
    <t>Departamento de Gastroenterología y Endoscopia Digestiva</t>
  </si>
  <si>
    <t>Departamento de Hematología Adultos</t>
  </si>
  <si>
    <t>Servicio de Odontología</t>
  </si>
  <si>
    <t>Departamento de Nutrición</t>
  </si>
  <si>
    <t>Departamento Bucodental</t>
  </si>
  <si>
    <t>Departamento de Cirugía Cardiaca</t>
  </si>
  <si>
    <t>Departamento de Cardiología</t>
  </si>
  <si>
    <t>Departamento de Mastología</t>
  </si>
  <si>
    <t>Centro Nacional de Diagnóstico Neurológico</t>
  </si>
  <si>
    <t>Departamento Central de Anestesiología</t>
  </si>
  <si>
    <t>Departamento de Nefrología adultos</t>
  </si>
  <si>
    <t>Departamento de Reumatología</t>
  </si>
  <si>
    <t>Servicio de Psiquiatría</t>
  </si>
  <si>
    <t>Servicio de Kinesiología</t>
  </si>
  <si>
    <t>Departamento de Oncología</t>
  </si>
  <si>
    <t>Departamento de Medicina familiar</t>
  </si>
  <si>
    <t>Departamento de Infectologia</t>
  </si>
  <si>
    <t>Departamento de Neurocirugía</t>
  </si>
  <si>
    <t>Servicio de Emergencias</t>
  </si>
  <si>
    <t>Servicio de Dermatología</t>
  </si>
  <si>
    <t>Servicio  de Neumología</t>
  </si>
  <si>
    <t>Servicio de Ortopedia y Traumatología</t>
  </si>
  <si>
    <t>Servicio de  Otorrinolaringología</t>
  </si>
  <si>
    <r>
      <t>Servicio de Gineco-Obstetricia</t>
    </r>
    <r>
      <rPr>
        <vertAlign val="superscript"/>
        <sz val="10"/>
        <rFont val="Times New Roman"/>
        <family val="1"/>
      </rPr>
      <t>1/</t>
    </r>
  </si>
  <si>
    <t>Pediatría urgencias (Respiratorio y no  respiratorio)</t>
  </si>
  <si>
    <r>
      <t>Servicio de Pediatría</t>
    </r>
    <r>
      <rPr>
        <vertAlign val="superscript"/>
        <sz val="10"/>
        <rFont val="Times New Roman"/>
        <family val="1"/>
      </rPr>
      <t>1/</t>
    </r>
  </si>
  <si>
    <t>Departamento de Neonatología</t>
  </si>
  <si>
    <t>Departamento de Cardio Pediátrico</t>
  </si>
  <si>
    <t>Departamento de Nefrología Pediátrica</t>
  </si>
  <si>
    <t>Departamento de Hemato Onco Pediátrico</t>
  </si>
  <si>
    <t>Servicio de Oftalmología</t>
  </si>
  <si>
    <t>Servicio de  Urológica</t>
  </si>
  <si>
    <t>Cirugía Reconstructiva</t>
  </si>
  <si>
    <t>Clínicas Quirúrgicas</t>
  </si>
  <si>
    <t>Clínicas Médicas</t>
  </si>
  <si>
    <t>Total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</si>
  <si>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</si>
  <si>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</si>
  <si>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</si>
  <si>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</si>
  <si>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</si>
  <si>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</si>
  <si>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</si>
  <si>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</si>
  <si>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</si>
  <si>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</si>
  <si>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</si>
  <si>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</si>
  <si>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</si>
  <si>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Servicios</t>
  </si>
  <si>
    <t>Cuadro 4.1.9. Hospital de Clínicas: Consultas externas por mes, según servicios.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</si>
</sst>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b/>
      <sz val="10"/>
      <color theme="4" tint="-0.249977111117893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9" fillId="0" borderId="0"/>
    <xf numFmtId="0" fontId="26" fillId="0" borderId="0" applyNumberFormat="0" applyFill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4" borderId="0" applyNumberFormat="0" applyBorder="0" applyAlignment="0" applyProtection="0"/>
    <xf numFmtId="165" fontId="27" fillId="34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5" borderId="0" applyNumberFormat="0" applyBorder="0" applyAlignment="0" applyProtection="0"/>
    <xf numFmtId="165" fontId="27" fillId="35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6" borderId="0" applyNumberFormat="0" applyBorder="0" applyAlignment="0" applyProtection="0"/>
    <xf numFmtId="165" fontId="27" fillId="36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8" borderId="0" applyNumberFormat="0" applyBorder="0" applyAlignment="0" applyProtection="0"/>
    <xf numFmtId="165" fontId="27" fillId="38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39" borderId="0" applyNumberFormat="0" applyBorder="0" applyAlignment="0" applyProtection="0"/>
    <xf numFmtId="165" fontId="27" fillId="39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1" borderId="0" applyNumberFormat="0" applyBorder="0" applyAlignment="0" applyProtection="0"/>
    <xf numFmtId="165" fontId="27" fillId="41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42" borderId="0" applyNumberFormat="0" applyBorder="0" applyAlignment="0" applyProtection="0"/>
    <xf numFmtId="165" fontId="27" fillId="42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37" borderId="0" applyNumberFormat="0" applyBorder="0" applyAlignment="0" applyProtection="0"/>
    <xf numFmtId="165" fontId="27" fillId="37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0" borderId="0" applyNumberFormat="0" applyBorder="0" applyAlignment="0" applyProtection="0"/>
    <xf numFmtId="165" fontId="27" fillId="40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7" fillId="43" borderId="0" applyNumberFormat="0" applyBorder="0" applyAlignment="0" applyProtection="0"/>
    <xf numFmtId="165" fontId="27" fillId="43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165" fontId="17" fillId="12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4" borderId="0" applyNumberFormat="0" applyBorder="0" applyAlignment="0" applyProtection="0"/>
    <xf numFmtId="165" fontId="28" fillId="44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165" fontId="17" fillId="16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1" borderId="0" applyNumberFormat="0" applyBorder="0" applyAlignment="0" applyProtection="0"/>
    <xf numFmtId="165" fontId="28" fillId="41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165" fontId="17" fillId="20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2" borderId="0" applyNumberFormat="0" applyBorder="0" applyAlignment="0" applyProtection="0"/>
    <xf numFmtId="165" fontId="28" fillId="4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4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8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165" fontId="17" fillId="32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28" fillId="47" borderId="0" applyNumberFormat="0" applyBorder="0" applyAlignment="0" applyProtection="0"/>
    <xf numFmtId="165" fontId="28" fillId="47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165" fontId="6" fillId="2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0" fillId="36" borderId="0" applyNumberFormat="0" applyBorder="0" applyAlignment="0" applyProtection="0"/>
    <xf numFmtId="165" fontId="30" fillId="36" borderId="0" applyNumberFormat="0" applyBorder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165" fontId="11" fillId="6" borderId="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1" fillId="48" borderId="14" applyNumberFormat="0" applyAlignment="0" applyProtection="0"/>
    <xf numFmtId="165" fontId="31" fillId="48" borderId="14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165" fontId="13" fillId="7" borderId="7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2" fillId="49" borderId="15" applyNumberFormat="0" applyAlignment="0" applyProtection="0"/>
    <xf numFmtId="165" fontId="32" fillId="49" borderId="15" applyNumberFormat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165" fontId="12" fillId="0" borderId="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0" fontId="33" fillId="0" borderId="16" applyNumberFormat="0" applyFill="0" applyAlignment="0" applyProtection="0"/>
    <xf numFmtId="165" fontId="33" fillId="0" borderId="16" applyNumberFormat="0" applyFill="0" applyAlignment="0" applyProtection="0"/>
    <xf numFmtId="166" fontId="1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5" fontId="34" fillId="0" borderId="0" applyNumberFormat="0" applyFill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165" fontId="17" fillId="9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0" borderId="0" applyNumberFormat="0" applyBorder="0" applyAlignment="0" applyProtection="0"/>
    <xf numFmtId="165" fontId="28" fillId="50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165" fontId="17" fillId="13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1" borderId="0" applyNumberFormat="0" applyBorder="0" applyAlignment="0" applyProtection="0"/>
    <xf numFmtId="165" fontId="28" fillId="51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165" fontId="17" fillId="17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52" borderId="0" applyNumberFormat="0" applyBorder="0" applyAlignment="0" applyProtection="0"/>
    <xf numFmtId="165" fontId="28" fillId="52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165" fontId="17" fillId="21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5" borderId="0" applyNumberFormat="0" applyBorder="0" applyAlignment="0" applyProtection="0"/>
    <xf numFmtId="165" fontId="28" fillId="45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165" fontId="17" fillId="25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46" borderId="0" applyNumberFormat="0" applyBorder="0" applyAlignment="0" applyProtection="0"/>
    <xf numFmtId="165" fontId="28" fillId="46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165" fontId="17" fillId="29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8" fillId="53" borderId="0" applyNumberFormat="0" applyBorder="0" applyAlignment="0" applyProtection="0"/>
    <xf numFmtId="165" fontId="28" fillId="53" borderId="0" applyNumberFormat="0" applyBorder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165" fontId="9" fillId="5" borderId="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29" fillId="39" borderId="14" applyNumberFormat="0" applyAlignment="0" applyProtection="0"/>
    <xf numFmtId="165" fontId="29" fillId="39" borderId="14" applyNumberFormat="0" applyAlignment="0" applyProtection="0"/>
    <xf numFmtId="0" fontId="1" fillId="0" borderId="0" applyNumberFormat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NumberFormat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ill="0" applyBorder="0" applyAlignment="0" applyProtection="0"/>
    <xf numFmtId="165" fontId="19" fillId="0" borderId="0" applyFont="0" applyFill="0" applyBorder="0" applyAlignment="0" applyProtection="0"/>
    <xf numFmtId="169" fontId="19" fillId="0" borderId="0" applyFill="0" applyBorder="0" applyAlignment="0" applyProtection="0"/>
    <xf numFmtId="170" fontId="19" fillId="0" borderId="0" applyFill="0" applyBorder="0" applyAlignment="0" applyProtection="0"/>
    <xf numFmtId="171" fontId="19" fillId="0" borderId="0" applyFill="0" applyBorder="0" applyAlignment="0" applyProtection="0"/>
    <xf numFmtId="172" fontId="19" fillId="0" borderId="0" applyFont="0" applyFill="0" applyBorder="0" applyAlignment="0" applyProtection="0"/>
    <xf numFmtId="0" fontId="35" fillId="54" borderId="0" applyNumberFormat="0" applyFont="0" applyBorder="0" applyProtection="0"/>
    <xf numFmtId="173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65" fontId="7" fillId="3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0" fontId="41" fillId="35" borderId="0" applyNumberFormat="0" applyBorder="0" applyAlignment="0" applyProtection="0"/>
    <xf numFmtId="165" fontId="41" fillId="35" borderId="0" applyNumberFormat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5" fontId="19" fillId="0" borderId="0" applyFill="0" applyBorder="0" applyAlignment="0" applyProtection="0"/>
    <xf numFmtId="17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75" fontId="19" fillId="0" borderId="0" applyFill="0" applyBorder="0" applyAlignment="0" applyProtection="0"/>
    <xf numFmtId="164" fontId="18" fillId="0" borderId="0" applyFont="0" applyFill="0" applyBorder="0" applyAlignment="0" applyProtection="0"/>
    <xf numFmtId="175" fontId="19" fillId="0" borderId="0" applyFill="0" applyBorder="0" applyAlignment="0" applyProtection="0"/>
    <xf numFmtId="176" fontId="19" fillId="0" borderId="0" applyFill="0" applyBorder="0" applyAlignment="0" applyProtection="0"/>
    <xf numFmtId="175" fontId="19" fillId="0" borderId="0" applyFill="0" applyBorder="0" applyAlignment="0" applyProtection="0"/>
    <xf numFmtId="164" fontId="42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6" fontId="19" fillId="0" borderId="0" applyFill="0" applyBorder="0" applyAlignment="0" applyProtection="0"/>
    <xf numFmtId="174" fontId="19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78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36" fillId="0" borderId="0" applyFont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9" fillId="0" borderId="0" applyFill="0" applyBorder="0" applyAlignment="0" applyProtection="0"/>
    <xf numFmtId="182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78" fontId="44" fillId="0" borderId="0" applyFont="0" applyFill="0" applyBorder="0" applyAlignment="0" applyProtection="0"/>
    <xf numFmtId="184" fontId="19" fillId="0" borderId="0" applyFont="0" applyFill="0" applyBorder="0" applyAlignment="0" applyProtection="0"/>
    <xf numFmtId="183" fontId="19" fillId="0" borderId="0" applyFill="0" applyBorder="0" applyAlignment="0" applyProtection="0"/>
    <xf numFmtId="17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ill="0" applyBorder="0" applyAlignment="0" applyProtection="0"/>
    <xf numFmtId="178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185" fontId="19" fillId="0" borderId="0" applyFill="0" applyBorder="0" applyAlignment="0" applyProtection="0"/>
    <xf numFmtId="43" fontId="19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42" fillId="0" borderId="0" applyFont="0" applyFill="0" applyBorder="0" applyAlignment="0" applyProtection="0"/>
    <xf numFmtId="187" fontId="27" fillId="0" borderId="0" applyFont="0" applyFill="0" applyBorder="0" applyAlignment="0" applyProtection="0"/>
    <xf numFmtId="178" fontId="42" fillId="0" borderId="0" applyFont="0" applyFill="0" applyBorder="0" applyAlignment="0" applyProtection="0"/>
    <xf numFmtId="180" fontId="19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9" fillId="0" borderId="0" applyFont="0" applyFill="0" applyBorder="0" applyAlignment="0" applyProtection="0"/>
    <xf numFmtId="183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80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178" fontId="1" fillId="0" borderId="0" applyFont="0" applyFill="0" applyBorder="0" applyAlignment="0" applyProtection="0"/>
    <xf numFmtId="181" fontId="19" fillId="0" borderId="0" applyFill="0" applyBorder="0" applyAlignment="0" applyProtection="0"/>
    <xf numFmtId="179" fontId="19" fillId="0" borderId="0" applyFill="0" applyBorder="0" applyAlignment="0" applyProtection="0"/>
    <xf numFmtId="43" fontId="19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85" fontId="19" fillId="0" borderId="0" applyFill="0" applyBorder="0" applyAlignment="0" applyProtection="0"/>
    <xf numFmtId="183" fontId="19" fillId="0" borderId="0" applyFill="0" applyBorder="0" applyAlignment="0" applyProtection="0"/>
    <xf numFmtId="179" fontId="19" fillId="0" borderId="0" applyFill="0" applyBorder="0" applyAlignment="0" applyProtection="0"/>
    <xf numFmtId="185" fontId="19" fillId="0" borderId="0" applyFill="0" applyBorder="0" applyAlignment="0" applyProtection="0"/>
    <xf numFmtId="180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3" fontId="19" fillId="0" borderId="0" applyFill="0" applyBorder="0" applyAlignment="0" applyProtection="0"/>
    <xf numFmtId="189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0" fontId="45" fillId="0" borderId="0" applyNumberFormat="0" applyBorder="0" applyProtection="0"/>
    <xf numFmtId="189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5" fillId="0" borderId="0" applyNumberFormat="0" applyBorder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90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185" fontId="19" fillId="0" borderId="0" applyFill="0" applyBorder="0" applyAlignment="0" applyProtection="0"/>
    <xf numFmtId="40" fontId="43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9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165" fontId="8" fillId="4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46" fillId="55" borderId="0" applyNumberFormat="0" applyBorder="0" applyAlignment="0" applyProtection="0"/>
    <xf numFmtId="165" fontId="46" fillId="55" borderId="0" applyNumberFormat="0" applyBorder="0" applyAlignment="0" applyProtection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0" fontId="27" fillId="0" borderId="0"/>
    <xf numFmtId="37" fontId="44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0" fontId="45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37" fontId="44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/>
    <xf numFmtId="194" fontId="47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195" fontId="47" fillId="0" borderId="0"/>
    <xf numFmtId="37" fontId="44" fillId="0" borderId="0"/>
    <xf numFmtId="195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5" fontId="27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94" fontId="4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37" fontId="44" fillId="0" borderId="0"/>
    <xf numFmtId="0" fontId="1" fillId="0" borderId="0"/>
    <xf numFmtId="0" fontId="19" fillId="0" borderId="0" applyNumberFormat="0" applyFill="0" applyBorder="0" applyAlignment="0" applyProtection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4" fillId="0" borderId="0"/>
    <xf numFmtId="37" fontId="44" fillId="0" borderId="0"/>
    <xf numFmtId="37" fontId="44" fillId="0" borderId="0"/>
    <xf numFmtId="0" fontId="48" fillId="0" borderId="0"/>
    <xf numFmtId="0" fontId="19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8" fillId="0" borderId="0" applyNumberFormat="0" applyFill="0" applyBorder="0" applyAlignment="0" applyProtection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194" fontId="47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95" fontId="47" fillId="0" borderId="0"/>
    <xf numFmtId="194" fontId="47" fillId="0" borderId="0"/>
    <xf numFmtId="37" fontId="44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37" fontId="44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0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0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8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165" fontId="27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165" fontId="1" fillId="0" borderId="0"/>
    <xf numFmtId="0" fontId="19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165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6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8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0" fontId="36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 applyNumberFormat="0" applyFill="0" applyBorder="0" applyAlignment="0" applyProtection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37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7" fontId="44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37" fontId="44" fillId="0" borderId="0"/>
    <xf numFmtId="0" fontId="19" fillId="0" borderId="0"/>
    <xf numFmtId="0" fontId="48" fillId="0" borderId="0"/>
    <xf numFmtId="0" fontId="53" fillId="0" borderId="0"/>
    <xf numFmtId="0" fontId="53" fillId="0" borderId="0"/>
    <xf numFmtId="0" fontId="54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27" fillId="8" borderId="8" applyNumberFormat="0" applyFont="0" applyAlignment="0" applyProtection="0"/>
    <xf numFmtId="165" fontId="19" fillId="56" borderId="17" applyNumberFormat="0" applyFont="0" applyAlignment="0" applyProtection="0"/>
    <xf numFmtId="165" fontId="19" fillId="56" borderId="17" applyNumberFormat="0" applyFont="0" applyAlignment="0" applyProtection="0"/>
    <xf numFmtId="165" fontId="19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0" fontId="27" fillId="56" borderId="17" applyNumberFormat="0" applyFont="0" applyAlignment="0" applyProtection="0"/>
    <xf numFmtId="165" fontId="27" fillId="56" borderId="17" applyNumberFormat="0" applyFont="0" applyAlignment="0" applyProtection="0"/>
    <xf numFmtId="9" fontId="19" fillId="0" borderId="0" applyFont="0" applyFill="0" applyBorder="0" applyAlignment="0" applyProtection="0"/>
    <xf numFmtId="0" fontId="19" fillId="0" borderId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5" fillId="0" borderId="0"/>
    <xf numFmtId="0" fontId="55" fillId="0" borderId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165" fontId="10" fillId="6" borderId="5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56" fillId="48" borderId="18" applyNumberFormat="0" applyAlignment="0" applyProtection="0"/>
    <xf numFmtId="165" fontId="56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5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165" fontId="3" fillId="0" borderId="1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0" fillId="0" borderId="19" applyNumberFormat="0" applyFill="0" applyAlignment="0" applyProtection="0"/>
    <xf numFmtId="165" fontId="60" fillId="0" borderId="19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4" fillId="0" borderId="2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165" fontId="5" fillId="0" borderId="3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34" fillId="0" borderId="21" applyNumberFormat="0" applyFill="0" applyAlignment="0" applyProtection="0"/>
    <xf numFmtId="165" fontId="34" fillId="0" borderId="21" applyNumberFormat="0" applyFill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5" fontId="61" fillId="0" borderId="0" applyNumberFormat="0" applyFill="0" applyBorder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165" fontId="16" fillId="0" borderId="9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  <xf numFmtId="0" fontId="63" fillId="0" borderId="22" applyNumberFormat="0" applyFill="0" applyAlignment="0" applyProtection="0"/>
    <xf numFmtId="165" fontId="63" fillId="0" borderId="22" applyNumberFormat="0" applyFill="0" applyAlignment="0" applyProtection="0"/>
  </cellStyleXfs>
  <cellXfs count="40">
    <xf numFmtId="0" fontId="0" fillId="0" borderId="0" xfId="0"/>
    <xf numFmtId="0" fontId="18" fillId="0" borderId="0" xfId="0" applyFont="1" applyFill="1"/>
    <xf numFmtId="37" fontId="18" fillId="0" borderId="0" xfId="1" applyNumberFormat="1" applyFont="1" applyFill="1" applyProtection="1"/>
    <xf numFmtId="0" fontId="20" fillId="0" borderId="0" xfId="0" applyFont="1" applyFill="1"/>
    <xf numFmtId="0" fontId="21" fillId="0" borderId="0" xfId="0" applyFont="1" applyFill="1"/>
    <xf numFmtId="3" fontId="18" fillId="0" borderId="0" xfId="1" applyNumberFormat="1" applyFont="1" applyFill="1" applyAlignment="1" applyProtection="1">
      <alignment horizontal="right"/>
    </xf>
    <xf numFmtId="0" fontId="18" fillId="0" borderId="0" xfId="1" applyFont="1" applyFill="1"/>
    <xf numFmtId="3" fontId="18" fillId="0" borderId="0" xfId="1" applyNumberFormat="1" applyFont="1" applyFill="1" applyBorder="1" applyAlignment="1">
      <alignment horizontal="center"/>
    </xf>
    <xf numFmtId="3" fontId="18" fillId="0" borderId="0" xfId="1" applyNumberFormat="1" applyFont="1" applyFill="1" applyAlignment="1" applyProtection="1">
      <alignment horizontal="center"/>
    </xf>
    <xf numFmtId="0" fontId="22" fillId="0" borderId="0" xfId="0" applyFont="1" applyFill="1"/>
    <xf numFmtId="3" fontId="22" fillId="0" borderId="0" xfId="1" applyNumberFormat="1" applyFont="1" applyFill="1" applyAlignment="1" applyProtection="1">
      <alignment horizontal="right"/>
    </xf>
    <xf numFmtId="3" fontId="22" fillId="0" borderId="0" xfId="1" applyNumberFormat="1" applyFont="1" applyFill="1" applyAlignment="1" applyProtection="1">
      <alignment horizontal="center"/>
    </xf>
    <xf numFmtId="0" fontId="22" fillId="0" borderId="0" xfId="1" applyFont="1" applyFill="1"/>
    <xf numFmtId="37" fontId="22" fillId="0" borderId="0" xfId="1" applyNumberFormat="1" applyFont="1" applyFill="1" applyProtection="1"/>
    <xf numFmtId="3" fontId="23" fillId="0" borderId="0" xfId="1" applyNumberFormat="1" applyFont="1" applyFill="1" applyAlignment="1" applyProtection="1">
      <alignment horizontal="right"/>
    </xf>
    <xf numFmtId="0" fontId="22" fillId="0" borderId="0" xfId="1" applyFont="1" applyFill="1" applyAlignment="1">
      <alignment horizontal="left" indent="3"/>
    </xf>
    <xf numFmtId="3" fontId="22" fillId="0" borderId="0" xfId="1" applyNumberFormat="1" applyFont="1" applyFill="1" applyBorder="1" applyAlignment="1" applyProtection="1">
      <alignment horizontal="right"/>
    </xf>
    <xf numFmtId="0" fontId="22" fillId="0" borderId="0" xfId="1" applyFont="1" applyFill="1" applyBorder="1"/>
    <xf numFmtId="3" fontId="18" fillId="0" borderId="0" xfId="1" applyNumberFormat="1" applyFont="1" applyFill="1" applyBorder="1" applyAlignment="1" applyProtection="1">
      <alignment horizontal="right"/>
    </xf>
    <xf numFmtId="0" fontId="18" fillId="0" borderId="0" xfId="1" applyFont="1" applyFill="1" applyBorder="1"/>
    <xf numFmtId="3" fontId="18" fillId="0" borderId="10" xfId="1" applyNumberFormat="1" applyFont="1" applyFill="1" applyBorder="1" applyAlignment="1" applyProtection="1">
      <alignment horizontal="right"/>
    </xf>
    <xf numFmtId="0" fontId="18" fillId="0" borderId="10" xfId="1" applyFont="1" applyFill="1" applyBorder="1"/>
    <xf numFmtId="164" fontId="18" fillId="0" borderId="0" xfId="0" applyNumberFormat="1" applyFont="1" applyFill="1" applyAlignment="1">
      <alignment horizontal="right"/>
    </xf>
    <xf numFmtId="164" fontId="18" fillId="0" borderId="0" xfId="1" applyNumberFormat="1" applyFont="1" applyFill="1" applyBorder="1" applyAlignment="1" applyProtection="1">
      <alignment horizontal="right" vertic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quotePrefix="1" applyFont="1" applyFill="1" applyBorder="1" applyAlignment="1">
      <alignment horizontal="left"/>
    </xf>
    <xf numFmtId="0" fontId="18" fillId="0" borderId="0" xfId="0" applyFont="1" applyFill="1" applyBorder="1"/>
    <xf numFmtId="164" fontId="18" fillId="0" borderId="0" xfId="1" applyNumberFormat="1" applyFont="1" applyFill="1" applyAlignment="1" applyProtection="1">
      <alignment horizontal="right"/>
    </xf>
    <xf numFmtId="0" fontId="18" fillId="0" borderId="0" xfId="1" applyFont="1" applyFill="1" applyAlignment="1">
      <alignment horizontal="left"/>
    </xf>
    <xf numFmtId="164" fontId="25" fillId="33" borderId="0" xfId="1" applyNumberFormat="1" applyFont="1" applyFill="1" applyAlignment="1" applyProtection="1">
      <alignment horizontal="right"/>
    </xf>
    <xf numFmtId="0" fontId="25" fillId="33" borderId="0" xfId="1" applyFont="1" applyFill="1" applyAlignment="1" applyProtection="1">
      <alignment horizontal="left"/>
    </xf>
    <xf numFmtId="0" fontId="18" fillId="0" borderId="0" xfId="1" applyFont="1" applyFill="1" applyAlignment="1">
      <alignment horizontal="left" indent="7"/>
    </xf>
    <xf numFmtId="0" fontId="18" fillId="0" borderId="11" xfId="1" applyFont="1" applyFill="1" applyBorder="1" applyAlignment="1" applyProtection="1">
      <alignment horizontal="center"/>
    </xf>
    <xf numFmtId="0" fontId="26" fillId="0" borderId="0" xfId="2" applyFill="1"/>
    <xf numFmtId="0" fontId="18" fillId="0" borderId="13" xfId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 applyProtection="1">
      <alignment horizontal="center" vertical="center"/>
    </xf>
    <xf numFmtId="0" fontId="18" fillId="0" borderId="11" xfId="1" applyFont="1" applyFill="1" applyBorder="1" applyAlignment="1">
      <alignment horizont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showGridLines="0" tabSelected="1" zoomScale="80" zoomScaleNormal="80" workbookViewId="0"/>
  </sheetViews>
  <sheetFormatPr baseColWidth="10" defaultRowHeight="12.75"/>
  <cols>
    <col min="1" max="1" width="2.85546875" style="1" customWidth="1"/>
    <col min="2" max="2" width="50.140625" style="1" customWidth="1"/>
    <col min="3" max="3" width="11.42578125" style="1" bestFit="1" customWidth="1"/>
    <col min="4" max="4" width="9.85546875" style="1" customWidth="1"/>
    <col min="5" max="5" width="10" style="1" customWidth="1"/>
    <col min="6" max="9" width="9.5703125" style="1" customWidth="1"/>
    <col min="10" max="10" width="9.85546875" style="1" customWidth="1"/>
    <col min="11" max="13" width="9.5703125" style="1" customWidth="1"/>
    <col min="14" max="15" width="9.85546875" style="1" customWidth="1"/>
    <col min="16" max="17" width="11.42578125" style="1"/>
    <col min="18" max="18" width="13.140625" style="1" bestFit="1" customWidth="1"/>
    <col min="19" max="16384" width="11.42578125" style="1"/>
  </cols>
  <sheetData>
    <row r="1" spans="1:18" ht="15">
      <c r="A1" s="35"/>
    </row>
    <row r="2" spans="1:18">
      <c r="B2" s="1" t="s">
        <v>58</v>
      </c>
    </row>
    <row r="3" spans="1:18" ht="4.5" customHeight="1"/>
    <row r="4" spans="1:18">
      <c r="B4" s="36" t="s">
        <v>57</v>
      </c>
      <c r="C4" s="38" t="s">
        <v>43</v>
      </c>
      <c r="D4" s="39" t="s">
        <v>56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</row>
    <row r="5" spans="1:18">
      <c r="B5" s="37"/>
      <c r="C5" s="38"/>
      <c r="D5" s="34" t="s">
        <v>55</v>
      </c>
      <c r="E5" s="34" t="s">
        <v>54</v>
      </c>
      <c r="F5" s="34" t="s">
        <v>53</v>
      </c>
      <c r="G5" s="34" t="s">
        <v>52</v>
      </c>
      <c r="H5" s="34" t="s">
        <v>51</v>
      </c>
      <c r="I5" s="34" t="s">
        <v>50</v>
      </c>
      <c r="J5" s="34" t="s">
        <v>49</v>
      </c>
      <c r="K5" s="34" t="s">
        <v>48</v>
      </c>
      <c r="L5" s="34" t="s">
        <v>47</v>
      </c>
      <c r="M5" s="34" t="s">
        <v>46</v>
      </c>
      <c r="N5" s="34" t="s">
        <v>45</v>
      </c>
      <c r="O5" s="34" t="s">
        <v>44</v>
      </c>
    </row>
    <row r="6" spans="1:18" ht="4.5" customHeight="1">
      <c r="B6" s="3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"/>
    </row>
    <row r="7" spans="1:18">
      <c r="B7" s="32" t="s">
        <v>43</v>
      </c>
      <c r="C7" s="31">
        <f>SUM(D7:O7)</f>
        <v>307444</v>
      </c>
      <c r="D7" s="31">
        <f t="shared" ref="D7:O7" si="0">SUM(D9:D47)</f>
        <v>18797</v>
      </c>
      <c r="E7" s="31">
        <f t="shared" si="0"/>
        <v>19920</v>
      </c>
      <c r="F7" s="31">
        <f t="shared" si="0"/>
        <v>19868</v>
      </c>
      <c r="G7" s="31">
        <f t="shared" si="0"/>
        <v>17457</v>
      </c>
      <c r="H7" s="31">
        <f t="shared" si="0"/>
        <v>20780</v>
      </c>
      <c r="I7" s="31">
        <f t="shared" si="0"/>
        <v>22619</v>
      </c>
      <c r="J7" s="31">
        <f t="shared" si="0"/>
        <v>25589</v>
      </c>
      <c r="K7" s="31">
        <f t="shared" si="0"/>
        <v>28824</v>
      </c>
      <c r="L7" s="31">
        <f t="shared" si="0"/>
        <v>29880</v>
      </c>
      <c r="M7" s="31">
        <f t="shared" si="0"/>
        <v>33928</v>
      </c>
      <c r="N7" s="31">
        <f t="shared" si="0"/>
        <v>37609</v>
      </c>
      <c r="O7" s="31">
        <f t="shared" si="0"/>
        <v>32173</v>
      </c>
    </row>
    <row r="8" spans="1:18" ht="4.5" customHeight="1">
      <c r="B8" s="30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</row>
    <row r="9" spans="1:18" s="25" customFormat="1">
      <c r="B9" s="27" t="s">
        <v>42</v>
      </c>
      <c r="C9" s="23">
        <f t="shared" ref="C9:C47" si="1">SUM(D9:O9)</f>
        <v>5388</v>
      </c>
      <c r="D9" s="26">
        <v>0</v>
      </c>
      <c r="E9" s="26">
        <v>0</v>
      </c>
      <c r="F9" s="26">
        <v>6</v>
      </c>
      <c r="G9" s="26">
        <v>7</v>
      </c>
      <c r="H9" s="26">
        <v>34</v>
      </c>
      <c r="I9" s="26">
        <v>9</v>
      </c>
      <c r="J9" s="26">
        <v>380</v>
      </c>
      <c r="K9" s="26">
        <v>540</v>
      </c>
      <c r="L9" s="26">
        <v>771</v>
      </c>
      <c r="M9" s="26">
        <v>1302</v>
      </c>
      <c r="N9" s="26">
        <v>1425</v>
      </c>
      <c r="O9" s="26">
        <v>914</v>
      </c>
      <c r="R9" s="1"/>
    </row>
    <row r="10" spans="1:18" s="25" customFormat="1">
      <c r="B10" s="27" t="s">
        <v>41</v>
      </c>
      <c r="C10" s="23">
        <f t="shared" si="1"/>
        <v>1322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472</v>
      </c>
      <c r="N10" s="26">
        <v>487</v>
      </c>
      <c r="O10" s="26">
        <v>363</v>
      </c>
      <c r="R10" s="1"/>
    </row>
    <row r="11" spans="1:18" s="25" customFormat="1">
      <c r="B11" s="27" t="s">
        <v>40</v>
      </c>
      <c r="C11" s="23">
        <f t="shared" si="1"/>
        <v>192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36</v>
      </c>
      <c r="N11" s="26">
        <v>84</v>
      </c>
      <c r="O11" s="26">
        <v>72</v>
      </c>
      <c r="R11" s="1"/>
    </row>
    <row r="12" spans="1:18" s="25" customFormat="1">
      <c r="B12" s="24" t="s">
        <v>39</v>
      </c>
      <c r="C12" s="23">
        <f t="shared" si="1"/>
        <v>9892</v>
      </c>
      <c r="D12" s="26">
        <v>1200</v>
      </c>
      <c r="E12" s="26">
        <v>1330</v>
      </c>
      <c r="F12" s="26">
        <v>669</v>
      </c>
      <c r="G12" s="26">
        <v>530</v>
      </c>
      <c r="H12" s="26">
        <v>430</v>
      </c>
      <c r="I12" s="26">
        <v>540</v>
      </c>
      <c r="J12" s="26">
        <v>923</v>
      </c>
      <c r="K12" s="26">
        <v>918</v>
      </c>
      <c r="L12" s="26">
        <v>612</v>
      </c>
      <c r="M12" s="26">
        <v>562</v>
      </c>
      <c r="N12" s="26">
        <v>1183</v>
      </c>
      <c r="O12" s="26">
        <v>995</v>
      </c>
      <c r="R12" s="1"/>
    </row>
    <row r="13" spans="1:18" s="25" customFormat="1">
      <c r="B13" s="24" t="s">
        <v>38</v>
      </c>
      <c r="C13" s="23">
        <f t="shared" si="1"/>
        <v>45247</v>
      </c>
      <c r="D13" s="26">
        <v>2678</v>
      </c>
      <c r="E13" s="26">
        <v>2914</v>
      </c>
      <c r="F13" s="26">
        <v>3132</v>
      </c>
      <c r="G13" s="26">
        <v>2260</v>
      </c>
      <c r="H13" s="26">
        <v>2507</v>
      </c>
      <c r="I13" s="26">
        <v>2950</v>
      </c>
      <c r="J13" s="26">
        <v>3528</v>
      </c>
      <c r="K13" s="26">
        <v>4233</v>
      </c>
      <c r="L13" s="26">
        <v>4539</v>
      </c>
      <c r="M13" s="26">
        <v>5351</v>
      </c>
      <c r="N13" s="26">
        <v>6432</v>
      </c>
      <c r="O13" s="26">
        <v>4723</v>
      </c>
      <c r="R13" s="1"/>
    </row>
    <row r="14" spans="1:18" s="25" customFormat="1">
      <c r="B14" s="24" t="s">
        <v>37</v>
      </c>
      <c r="C14" s="23">
        <f t="shared" si="1"/>
        <v>6268</v>
      </c>
      <c r="D14" s="26">
        <v>479</v>
      </c>
      <c r="E14" s="26">
        <v>427</v>
      </c>
      <c r="F14" s="26">
        <v>429</v>
      </c>
      <c r="G14" s="26">
        <v>390</v>
      </c>
      <c r="H14" s="26">
        <v>474</v>
      </c>
      <c r="I14" s="26">
        <v>440</v>
      </c>
      <c r="J14" s="26">
        <v>517</v>
      </c>
      <c r="K14" s="26">
        <v>562</v>
      </c>
      <c r="L14" s="26">
        <v>606</v>
      </c>
      <c r="M14" s="26">
        <v>615</v>
      </c>
      <c r="N14" s="26">
        <v>638</v>
      </c>
      <c r="O14" s="26">
        <v>691</v>
      </c>
      <c r="R14" s="1"/>
    </row>
    <row r="15" spans="1:18" s="25" customFormat="1">
      <c r="B15" s="24" t="s">
        <v>36</v>
      </c>
      <c r="C15" s="23">
        <f t="shared" si="1"/>
        <v>1696</v>
      </c>
      <c r="D15" s="26">
        <v>114</v>
      </c>
      <c r="E15" s="26">
        <v>114</v>
      </c>
      <c r="F15" s="26">
        <v>76</v>
      </c>
      <c r="G15" s="26">
        <v>104</v>
      </c>
      <c r="H15" s="26">
        <v>124</v>
      </c>
      <c r="I15" s="26">
        <v>101</v>
      </c>
      <c r="J15" s="26">
        <v>124</v>
      </c>
      <c r="K15" s="26">
        <v>147</v>
      </c>
      <c r="L15" s="26">
        <v>206</v>
      </c>
      <c r="M15" s="26">
        <v>197</v>
      </c>
      <c r="N15" s="26">
        <v>206</v>
      </c>
      <c r="O15" s="26">
        <v>183</v>
      </c>
      <c r="R15" s="1"/>
    </row>
    <row r="16" spans="1:18" s="25" customFormat="1">
      <c r="B16" s="24" t="s">
        <v>35</v>
      </c>
      <c r="C16" s="23">
        <f t="shared" si="1"/>
        <v>2355</v>
      </c>
      <c r="D16" s="26">
        <v>43</v>
      </c>
      <c r="E16" s="26">
        <v>102</v>
      </c>
      <c r="F16" s="26">
        <v>117</v>
      </c>
      <c r="G16" s="26">
        <v>93</v>
      </c>
      <c r="H16" s="26">
        <v>198</v>
      </c>
      <c r="I16" s="26">
        <v>116</v>
      </c>
      <c r="J16" s="26">
        <v>198</v>
      </c>
      <c r="K16" s="26">
        <v>314</v>
      </c>
      <c r="L16" s="26">
        <v>314</v>
      </c>
      <c r="M16" s="26">
        <v>323</v>
      </c>
      <c r="N16" s="26">
        <v>315</v>
      </c>
      <c r="O16" s="26">
        <v>222</v>
      </c>
      <c r="R16" s="1"/>
    </row>
    <row r="17" spans="2:18" s="25" customFormat="1">
      <c r="B17" s="24" t="s">
        <v>34</v>
      </c>
      <c r="C17" s="23">
        <f t="shared" si="1"/>
        <v>162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61</v>
      </c>
      <c r="N17" s="26">
        <v>62</v>
      </c>
      <c r="O17" s="26">
        <v>39</v>
      </c>
      <c r="R17" s="1"/>
    </row>
    <row r="18" spans="2:18" s="25" customFormat="1" ht="15.75">
      <c r="B18" s="24" t="s">
        <v>33</v>
      </c>
      <c r="C18" s="23">
        <f t="shared" si="1"/>
        <v>13111</v>
      </c>
      <c r="D18" s="26">
        <v>180</v>
      </c>
      <c r="E18" s="26">
        <v>481</v>
      </c>
      <c r="F18" s="26">
        <v>296</v>
      </c>
      <c r="G18" s="26">
        <v>384</v>
      </c>
      <c r="H18" s="26">
        <v>265</v>
      </c>
      <c r="I18" s="26">
        <v>408</v>
      </c>
      <c r="J18" s="26">
        <v>1223</v>
      </c>
      <c r="K18" s="26">
        <v>1757</v>
      </c>
      <c r="L18" s="26">
        <v>2092</v>
      </c>
      <c r="M18" s="26">
        <v>2118</v>
      </c>
      <c r="N18" s="26">
        <v>2108</v>
      </c>
      <c r="O18" s="26">
        <v>1799</v>
      </c>
      <c r="R18" s="1"/>
    </row>
    <row r="19" spans="2:18" s="25" customFormat="1">
      <c r="B19" s="24" t="s">
        <v>32</v>
      </c>
      <c r="C19" s="23">
        <f t="shared" si="1"/>
        <v>14668</v>
      </c>
      <c r="D19" s="26">
        <v>853</v>
      </c>
      <c r="E19" s="26">
        <v>1236</v>
      </c>
      <c r="F19" s="26">
        <v>1046</v>
      </c>
      <c r="G19" s="26">
        <v>754</v>
      </c>
      <c r="H19" s="26">
        <v>1153</v>
      </c>
      <c r="I19" s="26">
        <v>933</v>
      </c>
      <c r="J19" s="26">
        <v>1098</v>
      </c>
      <c r="K19" s="26">
        <v>1258</v>
      </c>
      <c r="L19" s="26">
        <v>1277</v>
      </c>
      <c r="M19" s="26">
        <v>1534</v>
      </c>
      <c r="N19" s="26">
        <v>1716</v>
      </c>
      <c r="O19" s="26">
        <v>1810</v>
      </c>
      <c r="R19" s="1"/>
    </row>
    <row r="20" spans="2:18" s="25" customFormat="1" ht="15.75">
      <c r="B20" s="24" t="s">
        <v>31</v>
      </c>
      <c r="C20" s="23">
        <f t="shared" si="1"/>
        <v>18800</v>
      </c>
      <c r="D20" s="26">
        <v>1172</v>
      </c>
      <c r="E20" s="26">
        <v>1180</v>
      </c>
      <c r="F20" s="26">
        <v>1150</v>
      </c>
      <c r="G20" s="26">
        <v>1153</v>
      </c>
      <c r="H20" s="26">
        <v>1269</v>
      </c>
      <c r="I20" s="26">
        <v>1462</v>
      </c>
      <c r="J20" s="26">
        <v>1752</v>
      </c>
      <c r="K20" s="26">
        <v>1784</v>
      </c>
      <c r="L20" s="26">
        <v>1867</v>
      </c>
      <c r="M20" s="26">
        <v>2015</v>
      </c>
      <c r="N20" s="26">
        <v>2174</v>
      </c>
      <c r="O20" s="26">
        <v>1822</v>
      </c>
      <c r="R20" s="1"/>
    </row>
    <row r="21" spans="2:18" s="25" customFormat="1">
      <c r="B21" s="24" t="s">
        <v>30</v>
      </c>
      <c r="C21" s="23">
        <f t="shared" si="1"/>
        <v>23658</v>
      </c>
      <c r="D21" s="26">
        <v>1476</v>
      </c>
      <c r="E21" s="26">
        <v>1558</v>
      </c>
      <c r="F21" s="26">
        <v>1665</v>
      </c>
      <c r="G21" s="26">
        <v>1278</v>
      </c>
      <c r="H21" s="26">
        <v>1575</v>
      </c>
      <c r="I21" s="26">
        <v>1982</v>
      </c>
      <c r="J21" s="26">
        <v>2188</v>
      </c>
      <c r="K21" s="26">
        <v>2629</v>
      </c>
      <c r="L21" s="26">
        <v>2102</v>
      </c>
      <c r="M21" s="26">
        <v>2168</v>
      </c>
      <c r="N21" s="26">
        <v>2732</v>
      </c>
      <c r="O21" s="26">
        <v>2305</v>
      </c>
      <c r="R21" s="1"/>
    </row>
    <row r="22" spans="2:18" s="25" customFormat="1">
      <c r="B22" s="24" t="s">
        <v>29</v>
      </c>
      <c r="C22" s="23">
        <f t="shared" si="1"/>
        <v>2926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73</v>
      </c>
      <c r="K22" s="26">
        <v>253</v>
      </c>
      <c r="L22" s="26">
        <v>542</v>
      </c>
      <c r="M22" s="26">
        <v>705</v>
      </c>
      <c r="N22" s="26">
        <v>751</v>
      </c>
      <c r="O22" s="26">
        <v>602</v>
      </c>
      <c r="R22" s="1"/>
    </row>
    <row r="23" spans="2:18" s="25" customFormat="1">
      <c r="B23" s="28" t="s">
        <v>28</v>
      </c>
      <c r="C23" s="23">
        <f t="shared" si="1"/>
        <v>2501</v>
      </c>
      <c r="D23" s="26">
        <v>1</v>
      </c>
      <c r="E23" s="26">
        <v>157</v>
      </c>
      <c r="F23" s="26">
        <v>258</v>
      </c>
      <c r="G23" s="26">
        <v>110</v>
      </c>
      <c r="H23" s="26">
        <v>300</v>
      </c>
      <c r="I23" s="26">
        <v>225</v>
      </c>
      <c r="J23" s="26">
        <v>349</v>
      </c>
      <c r="K23" s="26">
        <v>299</v>
      </c>
      <c r="L23" s="26">
        <v>222</v>
      </c>
      <c r="M23" s="26">
        <v>240</v>
      </c>
      <c r="N23" s="26">
        <v>180</v>
      </c>
      <c r="O23" s="26">
        <v>160</v>
      </c>
      <c r="R23" s="1"/>
    </row>
    <row r="24" spans="2:18" s="25" customFormat="1">
      <c r="B24" s="24" t="s">
        <v>27</v>
      </c>
      <c r="C24" s="23">
        <f t="shared" si="1"/>
        <v>7122</v>
      </c>
      <c r="D24" s="26">
        <v>525</v>
      </c>
      <c r="E24" s="26">
        <v>444</v>
      </c>
      <c r="F24" s="26">
        <v>437</v>
      </c>
      <c r="G24" s="26">
        <v>392</v>
      </c>
      <c r="H24" s="26">
        <v>440</v>
      </c>
      <c r="I24" s="26">
        <v>595</v>
      </c>
      <c r="J24" s="26">
        <v>553</v>
      </c>
      <c r="K24" s="26">
        <v>597</v>
      </c>
      <c r="L24" s="26">
        <v>865</v>
      </c>
      <c r="M24" s="26">
        <v>801</v>
      </c>
      <c r="N24" s="26">
        <v>855</v>
      </c>
      <c r="O24" s="26">
        <v>618</v>
      </c>
      <c r="R24" s="1"/>
    </row>
    <row r="25" spans="2:18" s="25" customFormat="1">
      <c r="B25" s="27" t="s">
        <v>26</v>
      </c>
      <c r="C25" s="23">
        <f t="shared" si="1"/>
        <v>58602</v>
      </c>
      <c r="D25" s="26">
        <v>4814</v>
      </c>
      <c r="E25" s="26">
        <v>4555</v>
      </c>
      <c r="F25" s="26">
        <v>4436</v>
      </c>
      <c r="G25" s="26">
        <v>4214</v>
      </c>
      <c r="H25" s="26">
        <v>4635</v>
      </c>
      <c r="I25" s="26">
        <v>4549</v>
      </c>
      <c r="J25" s="26">
        <v>4925</v>
      </c>
      <c r="K25" s="26">
        <v>5032</v>
      </c>
      <c r="L25" s="26">
        <v>5169</v>
      </c>
      <c r="M25" s="26">
        <v>5541</v>
      </c>
      <c r="N25" s="26">
        <v>5480</v>
      </c>
      <c r="O25" s="26">
        <v>5252</v>
      </c>
      <c r="R25" s="1"/>
    </row>
    <row r="26" spans="2:18" s="25" customFormat="1">
      <c r="B26" s="24" t="s">
        <v>25</v>
      </c>
      <c r="C26" s="23">
        <f t="shared" si="1"/>
        <v>5341</v>
      </c>
      <c r="D26" s="26">
        <v>513</v>
      </c>
      <c r="E26" s="26">
        <v>376</v>
      </c>
      <c r="F26" s="26">
        <v>334</v>
      </c>
      <c r="G26" s="26">
        <v>381</v>
      </c>
      <c r="H26" s="26">
        <v>401</v>
      </c>
      <c r="I26" s="26">
        <v>422</v>
      </c>
      <c r="J26" s="26">
        <v>417</v>
      </c>
      <c r="K26" s="26">
        <v>514</v>
      </c>
      <c r="L26" s="26">
        <v>679</v>
      </c>
      <c r="M26" s="26">
        <v>499</v>
      </c>
      <c r="N26" s="26">
        <v>410</v>
      </c>
      <c r="O26" s="26">
        <v>395</v>
      </c>
      <c r="R26" s="1"/>
    </row>
    <row r="27" spans="2:18" s="25" customFormat="1">
      <c r="B27" s="24" t="s">
        <v>24</v>
      </c>
      <c r="C27" s="23">
        <f t="shared" si="1"/>
        <v>17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11</v>
      </c>
      <c r="N27" s="26">
        <v>3</v>
      </c>
      <c r="O27" s="26">
        <v>3</v>
      </c>
      <c r="R27" s="1"/>
    </row>
    <row r="28" spans="2:18" s="25" customFormat="1">
      <c r="B28" s="24" t="s">
        <v>23</v>
      </c>
      <c r="C28" s="23">
        <f t="shared" si="1"/>
        <v>9011</v>
      </c>
      <c r="D28" s="26">
        <v>365</v>
      </c>
      <c r="E28" s="26">
        <v>164</v>
      </c>
      <c r="F28" s="26">
        <v>478</v>
      </c>
      <c r="G28" s="26">
        <v>741</v>
      </c>
      <c r="H28" s="26">
        <v>860</v>
      </c>
      <c r="I28" s="26">
        <v>1283</v>
      </c>
      <c r="J28" s="26">
        <v>860</v>
      </c>
      <c r="K28" s="26">
        <v>806</v>
      </c>
      <c r="L28" s="26">
        <v>1065</v>
      </c>
      <c r="M28" s="26">
        <v>593</v>
      </c>
      <c r="N28" s="26">
        <v>780</v>
      </c>
      <c r="O28" s="26">
        <v>1016</v>
      </c>
      <c r="R28" s="1"/>
    </row>
    <row r="29" spans="2:18" s="25" customFormat="1">
      <c r="B29" s="24" t="s">
        <v>22</v>
      </c>
      <c r="C29" s="23">
        <f t="shared" si="1"/>
        <v>2499</v>
      </c>
      <c r="D29" s="26">
        <v>192</v>
      </c>
      <c r="E29" s="26">
        <v>249</v>
      </c>
      <c r="F29" s="26">
        <v>230</v>
      </c>
      <c r="G29" s="26">
        <v>184</v>
      </c>
      <c r="H29" s="26">
        <v>225</v>
      </c>
      <c r="I29" s="26">
        <v>215</v>
      </c>
      <c r="J29" s="26">
        <v>187</v>
      </c>
      <c r="K29" s="26">
        <v>238</v>
      </c>
      <c r="L29" s="26">
        <v>223</v>
      </c>
      <c r="M29" s="26">
        <v>224</v>
      </c>
      <c r="N29" s="26">
        <v>216</v>
      </c>
      <c r="O29" s="26">
        <v>116</v>
      </c>
      <c r="R29" s="1"/>
    </row>
    <row r="30" spans="2:18" s="25" customFormat="1">
      <c r="B30" s="24" t="s">
        <v>21</v>
      </c>
      <c r="C30" s="23">
        <f t="shared" si="1"/>
        <v>2184</v>
      </c>
      <c r="D30" s="26">
        <v>79</v>
      </c>
      <c r="E30" s="26">
        <v>57</v>
      </c>
      <c r="F30" s="26">
        <v>105</v>
      </c>
      <c r="G30" s="26">
        <v>180</v>
      </c>
      <c r="H30" s="26">
        <v>228</v>
      </c>
      <c r="I30" s="26">
        <v>168</v>
      </c>
      <c r="J30" s="26">
        <v>195</v>
      </c>
      <c r="K30" s="26">
        <v>119</v>
      </c>
      <c r="L30" s="26">
        <v>217</v>
      </c>
      <c r="M30" s="26">
        <v>124</v>
      </c>
      <c r="N30" s="26">
        <v>356</v>
      </c>
      <c r="O30" s="26">
        <v>356</v>
      </c>
      <c r="R30" s="1"/>
    </row>
    <row r="31" spans="2:18" s="25" customFormat="1">
      <c r="B31" s="24" t="s">
        <v>20</v>
      </c>
      <c r="C31" s="23">
        <f t="shared" si="1"/>
        <v>10247</v>
      </c>
      <c r="D31" s="26">
        <v>522</v>
      </c>
      <c r="E31" s="26">
        <v>389</v>
      </c>
      <c r="F31" s="26">
        <v>290</v>
      </c>
      <c r="G31" s="26">
        <v>190</v>
      </c>
      <c r="H31" s="26">
        <v>767</v>
      </c>
      <c r="I31" s="26">
        <v>771</v>
      </c>
      <c r="J31" s="26">
        <v>1014</v>
      </c>
      <c r="K31" s="26">
        <v>930</v>
      </c>
      <c r="L31" s="26">
        <v>752</v>
      </c>
      <c r="M31" s="26">
        <v>1074</v>
      </c>
      <c r="N31" s="26">
        <v>1774</v>
      </c>
      <c r="O31" s="26">
        <v>1774</v>
      </c>
      <c r="R31" s="1"/>
    </row>
    <row r="32" spans="2:18" s="25" customFormat="1">
      <c r="B32" s="24" t="s">
        <v>19</v>
      </c>
      <c r="C32" s="23">
        <f t="shared" si="1"/>
        <v>10109</v>
      </c>
      <c r="D32" s="26">
        <v>438</v>
      </c>
      <c r="E32" s="26">
        <v>407</v>
      </c>
      <c r="F32" s="26">
        <v>857</v>
      </c>
      <c r="G32" s="26">
        <v>630</v>
      </c>
      <c r="H32" s="26">
        <v>787</v>
      </c>
      <c r="I32" s="26">
        <v>897</v>
      </c>
      <c r="J32" s="26">
        <v>751</v>
      </c>
      <c r="K32" s="26">
        <v>908</v>
      </c>
      <c r="L32" s="26">
        <v>973</v>
      </c>
      <c r="M32" s="26">
        <v>1277</v>
      </c>
      <c r="N32" s="26">
        <v>1236</v>
      </c>
      <c r="O32" s="26">
        <v>948</v>
      </c>
      <c r="R32" s="1"/>
    </row>
    <row r="33" spans="2:18" s="25" customFormat="1">
      <c r="B33" s="24" t="s">
        <v>18</v>
      </c>
      <c r="C33" s="23">
        <f t="shared" si="1"/>
        <v>2406</v>
      </c>
      <c r="D33" s="26">
        <v>155</v>
      </c>
      <c r="E33" s="26">
        <v>226</v>
      </c>
      <c r="F33" s="26">
        <v>191</v>
      </c>
      <c r="G33" s="26">
        <v>198</v>
      </c>
      <c r="H33" s="26">
        <v>190</v>
      </c>
      <c r="I33" s="26">
        <v>247</v>
      </c>
      <c r="J33" s="26">
        <v>238</v>
      </c>
      <c r="K33" s="26">
        <v>230</v>
      </c>
      <c r="L33" s="26">
        <v>145</v>
      </c>
      <c r="M33" s="26">
        <v>218</v>
      </c>
      <c r="N33" s="26">
        <v>232</v>
      </c>
      <c r="O33" s="26">
        <v>136</v>
      </c>
      <c r="R33" s="1"/>
    </row>
    <row r="34" spans="2:18" s="25" customFormat="1">
      <c r="B34" s="24" t="s">
        <v>17</v>
      </c>
      <c r="C34" s="23">
        <f t="shared" si="1"/>
        <v>4085</v>
      </c>
      <c r="D34" s="26">
        <v>238</v>
      </c>
      <c r="E34" s="26">
        <v>344</v>
      </c>
      <c r="F34" s="26">
        <v>246</v>
      </c>
      <c r="G34" s="26">
        <v>121</v>
      </c>
      <c r="H34" s="26">
        <v>219</v>
      </c>
      <c r="I34" s="26">
        <v>224</v>
      </c>
      <c r="J34" s="26">
        <v>308</v>
      </c>
      <c r="K34" s="26">
        <v>359</v>
      </c>
      <c r="L34" s="26">
        <v>434</v>
      </c>
      <c r="M34" s="26">
        <v>578</v>
      </c>
      <c r="N34" s="26">
        <v>592</v>
      </c>
      <c r="O34" s="26">
        <v>422</v>
      </c>
      <c r="R34" s="1"/>
    </row>
    <row r="35" spans="2:18" s="25" customFormat="1">
      <c r="B35" s="24" t="s">
        <v>16</v>
      </c>
      <c r="C35" s="23">
        <f t="shared" si="1"/>
        <v>4362</v>
      </c>
      <c r="D35" s="26">
        <v>326</v>
      </c>
      <c r="E35" s="26">
        <v>308</v>
      </c>
      <c r="F35" s="26">
        <v>289</v>
      </c>
      <c r="G35" s="26">
        <v>203</v>
      </c>
      <c r="H35" s="26">
        <v>316</v>
      </c>
      <c r="I35" s="26">
        <v>379</v>
      </c>
      <c r="J35" s="26">
        <v>379</v>
      </c>
      <c r="K35" s="26">
        <v>458</v>
      </c>
      <c r="L35" s="26">
        <v>358</v>
      </c>
      <c r="M35" s="26">
        <v>457</v>
      </c>
      <c r="N35" s="26">
        <v>413</v>
      </c>
      <c r="O35" s="26">
        <v>476</v>
      </c>
      <c r="R35" s="1"/>
    </row>
    <row r="36" spans="2:18" s="25" customFormat="1">
      <c r="B36" s="24" t="s">
        <v>15</v>
      </c>
      <c r="C36" s="23">
        <f t="shared" si="1"/>
        <v>2784</v>
      </c>
      <c r="D36" s="26">
        <v>218</v>
      </c>
      <c r="E36" s="26">
        <v>234</v>
      </c>
      <c r="F36" s="26">
        <v>325</v>
      </c>
      <c r="G36" s="26">
        <v>130</v>
      </c>
      <c r="H36" s="26">
        <v>174</v>
      </c>
      <c r="I36" s="26">
        <v>279</v>
      </c>
      <c r="J36" s="26">
        <v>245</v>
      </c>
      <c r="K36" s="26">
        <v>202</v>
      </c>
      <c r="L36" s="26">
        <v>180</v>
      </c>
      <c r="M36" s="26">
        <v>243</v>
      </c>
      <c r="N36" s="26">
        <v>326</v>
      </c>
      <c r="O36" s="26">
        <v>228</v>
      </c>
      <c r="R36" s="1"/>
    </row>
    <row r="37" spans="2:18" s="25" customFormat="1">
      <c r="B37" s="24" t="s">
        <v>14</v>
      </c>
      <c r="C37" s="23">
        <f t="shared" si="1"/>
        <v>4322</v>
      </c>
      <c r="D37" s="26">
        <v>291</v>
      </c>
      <c r="E37" s="26">
        <v>312</v>
      </c>
      <c r="F37" s="26">
        <v>266</v>
      </c>
      <c r="G37" s="26">
        <v>180</v>
      </c>
      <c r="H37" s="26">
        <v>274</v>
      </c>
      <c r="I37" s="26">
        <v>377</v>
      </c>
      <c r="J37" s="26">
        <v>290</v>
      </c>
      <c r="K37" s="26">
        <v>471</v>
      </c>
      <c r="L37" s="26">
        <v>378</v>
      </c>
      <c r="M37" s="26">
        <v>473</v>
      </c>
      <c r="N37" s="26">
        <v>568</v>
      </c>
      <c r="O37" s="26">
        <v>442</v>
      </c>
      <c r="R37" s="1"/>
    </row>
    <row r="38" spans="2:18" s="25" customFormat="1">
      <c r="B38" s="24" t="s">
        <v>13</v>
      </c>
      <c r="C38" s="23">
        <f t="shared" si="1"/>
        <v>173</v>
      </c>
      <c r="D38" s="26">
        <v>0</v>
      </c>
      <c r="E38" s="26">
        <v>11</v>
      </c>
      <c r="F38" s="26">
        <v>22</v>
      </c>
      <c r="G38" s="26">
        <v>17</v>
      </c>
      <c r="H38" s="26">
        <v>18</v>
      </c>
      <c r="I38" s="26">
        <v>13</v>
      </c>
      <c r="J38" s="26">
        <v>14</v>
      </c>
      <c r="K38" s="26">
        <v>19</v>
      </c>
      <c r="L38" s="26">
        <v>10</v>
      </c>
      <c r="M38" s="26">
        <v>25</v>
      </c>
      <c r="N38" s="26">
        <v>20</v>
      </c>
      <c r="O38" s="26">
        <v>4</v>
      </c>
      <c r="R38" s="1"/>
    </row>
    <row r="39" spans="2:18">
      <c r="B39" s="24" t="s">
        <v>12</v>
      </c>
      <c r="C39" s="23">
        <f t="shared" si="1"/>
        <v>926</v>
      </c>
      <c r="D39" s="22">
        <v>47</v>
      </c>
      <c r="E39" s="22">
        <v>68</v>
      </c>
      <c r="F39" s="22">
        <v>35</v>
      </c>
      <c r="G39" s="22">
        <v>48</v>
      </c>
      <c r="H39" s="22">
        <v>87</v>
      </c>
      <c r="I39" s="22">
        <v>68</v>
      </c>
      <c r="J39" s="22">
        <v>61</v>
      </c>
      <c r="K39" s="22">
        <v>80</v>
      </c>
      <c r="L39" s="22">
        <v>95</v>
      </c>
      <c r="M39" s="22">
        <v>147</v>
      </c>
      <c r="N39" s="22">
        <v>116</v>
      </c>
      <c r="O39" s="22">
        <v>74</v>
      </c>
    </row>
    <row r="40" spans="2:18">
      <c r="B40" s="24" t="s">
        <v>11</v>
      </c>
      <c r="C40" s="23">
        <f t="shared" si="1"/>
        <v>120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6</v>
      </c>
      <c r="L40" s="22">
        <v>14</v>
      </c>
      <c r="M40" s="22">
        <v>30</v>
      </c>
      <c r="N40" s="22">
        <v>45</v>
      </c>
      <c r="O40" s="22">
        <v>25</v>
      </c>
    </row>
    <row r="41" spans="2:18">
      <c r="B41" s="24" t="s">
        <v>10</v>
      </c>
      <c r="C41" s="23">
        <f t="shared" si="1"/>
        <v>191</v>
      </c>
      <c r="D41" s="22">
        <v>8</v>
      </c>
      <c r="E41" s="22">
        <v>5</v>
      </c>
      <c r="F41" s="22">
        <v>5</v>
      </c>
      <c r="G41" s="22">
        <v>10</v>
      </c>
      <c r="H41" s="22">
        <v>5</v>
      </c>
      <c r="I41" s="22">
        <v>10</v>
      </c>
      <c r="J41" s="22">
        <v>19</v>
      </c>
      <c r="K41" s="22">
        <v>25</v>
      </c>
      <c r="L41" s="22">
        <v>13</v>
      </c>
      <c r="M41" s="22">
        <v>27</v>
      </c>
      <c r="N41" s="22">
        <v>45</v>
      </c>
      <c r="O41" s="22">
        <v>19</v>
      </c>
    </row>
    <row r="42" spans="2:18">
      <c r="B42" s="24" t="s">
        <v>9</v>
      </c>
      <c r="C42" s="23">
        <f t="shared" si="1"/>
        <v>13087</v>
      </c>
      <c r="D42" s="22">
        <v>825</v>
      </c>
      <c r="E42" s="22">
        <v>1027</v>
      </c>
      <c r="F42" s="22">
        <v>986</v>
      </c>
      <c r="G42" s="22">
        <v>982</v>
      </c>
      <c r="H42" s="22">
        <v>989</v>
      </c>
      <c r="I42" s="22">
        <v>1114</v>
      </c>
      <c r="J42" s="22">
        <v>1098</v>
      </c>
      <c r="K42" s="22">
        <v>1271</v>
      </c>
      <c r="L42" s="22">
        <v>1163</v>
      </c>
      <c r="M42" s="22">
        <v>1372</v>
      </c>
      <c r="N42" s="22">
        <v>1183</v>
      </c>
      <c r="O42" s="22">
        <v>1077</v>
      </c>
    </row>
    <row r="43" spans="2:18">
      <c r="B43" s="24" t="s">
        <v>8</v>
      </c>
      <c r="C43" s="23">
        <f t="shared" si="1"/>
        <v>2191</v>
      </c>
      <c r="D43" s="22">
        <v>74</v>
      </c>
      <c r="E43" s="22">
        <v>89</v>
      </c>
      <c r="F43" s="22">
        <v>91</v>
      </c>
      <c r="G43" s="22">
        <v>166</v>
      </c>
      <c r="H43" s="22">
        <v>312</v>
      </c>
      <c r="I43" s="22">
        <v>249</v>
      </c>
      <c r="J43" s="22">
        <v>251</v>
      </c>
      <c r="K43" s="22">
        <v>190</v>
      </c>
      <c r="L43" s="22">
        <v>286</v>
      </c>
      <c r="M43" s="22">
        <v>201</v>
      </c>
      <c r="N43" s="22">
        <v>159</v>
      </c>
      <c r="O43" s="22">
        <v>123</v>
      </c>
    </row>
    <row r="44" spans="2:18">
      <c r="B44" s="24" t="s">
        <v>7</v>
      </c>
      <c r="C44" s="23">
        <f t="shared" si="1"/>
        <v>10407</v>
      </c>
      <c r="D44" s="22">
        <v>352</v>
      </c>
      <c r="E44" s="22">
        <v>483</v>
      </c>
      <c r="F44" s="22">
        <v>589</v>
      </c>
      <c r="G44" s="22">
        <v>690</v>
      </c>
      <c r="H44" s="22">
        <v>753</v>
      </c>
      <c r="I44" s="22">
        <v>823</v>
      </c>
      <c r="J44" s="22">
        <v>820</v>
      </c>
      <c r="K44" s="22">
        <v>1013</v>
      </c>
      <c r="L44" s="22">
        <v>1078</v>
      </c>
      <c r="M44" s="22">
        <v>1347</v>
      </c>
      <c r="N44" s="22">
        <v>1243</v>
      </c>
      <c r="O44" s="22">
        <v>1216</v>
      </c>
    </row>
    <row r="45" spans="2:18">
      <c r="B45" s="24" t="s">
        <v>6</v>
      </c>
      <c r="C45" s="23">
        <f t="shared" si="1"/>
        <v>292</v>
      </c>
      <c r="D45" s="22">
        <v>0</v>
      </c>
      <c r="E45" s="22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58</v>
      </c>
      <c r="N45" s="22">
        <v>119</v>
      </c>
      <c r="O45" s="22">
        <v>115</v>
      </c>
    </row>
    <row r="46" spans="2:18">
      <c r="B46" s="24" t="s">
        <v>5</v>
      </c>
      <c r="C46" s="23">
        <f t="shared" si="1"/>
        <v>2050</v>
      </c>
      <c r="D46" s="22">
        <v>264</v>
      </c>
      <c r="E46" s="22">
        <v>207</v>
      </c>
      <c r="F46" s="22">
        <v>349</v>
      </c>
      <c r="G46" s="22">
        <v>317</v>
      </c>
      <c r="H46" s="22">
        <v>358</v>
      </c>
      <c r="I46" s="22">
        <v>325</v>
      </c>
      <c r="J46" s="22">
        <v>205</v>
      </c>
      <c r="K46" s="22">
        <v>25</v>
      </c>
      <c r="L46" s="22">
        <v>0</v>
      </c>
      <c r="M46" s="22">
        <v>0</v>
      </c>
      <c r="N46" s="22">
        <v>0</v>
      </c>
      <c r="O46" s="22">
        <v>0</v>
      </c>
    </row>
    <row r="47" spans="2:18">
      <c r="B47" s="24" t="s">
        <v>4</v>
      </c>
      <c r="C47" s="23">
        <f t="shared" si="1"/>
        <v>6730</v>
      </c>
      <c r="D47" s="22">
        <v>355</v>
      </c>
      <c r="E47" s="22">
        <v>466</v>
      </c>
      <c r="F47" s="22">
        <v>463</v>
      </c>
      <c r="G47" s="22">
        <v>420</v>
      </c>
      <c r="H47" s="22">
        <v>413</v>
      </c>
      <c r="I47" s="22">
        <v>445</v>
      </c>
      <c r="J47" s="22">
        <v>406</v>
      </c>
      <c r="K47" s="22">
        <v>637</v>
      </c>
      <c r="L47" s="22">
        <v>633</v>
      </c>
      <c r="M47" s="22">
        <v>909</v>
      </c>
      <c r="N47" s="22">
        <v>945</v>
      </c>
      <c r="O47" s="22">
        <v>638</v>
      </c>
    </row>
    <row r="48" spans="2:18" ht="4.5" customHeight="1" thickBot="1">
      <c r="B48" s="21"/>
      <c r="C48" s="21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</row>
    <row r="49" spans="2:15" ht="4.5" customHeight="1">
      <c r="B49" s="19"/>
      <c r="C49" s="19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2:15" ht="12" customHeight="1">
      <c r="B50" s="17" t="s">
        <v>3</v>
      </c>
      <c r="C50" s="19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2:15" s="9" customFormat="1" ht="12">
      <c r="B51" s="12" t="s">
        <v>2</v>
      </c>
      <c r="C51" s="17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2:15" s="9" customFormat="1" ht="12" customHeight="1">
      <c r="B52" s="15" t="s">
        <v>1</v>
      </c>
      <c r="C52" s="13"/>
      <c r="D52" s="10"/>
      <c r="E52" s="14"/>
      <c r="F52" s="10"/>
      <c r="G52" s="12"/>
      <c r="H52" s="12"/>
      <c r="I52" s="10"/>
      <c r="J52" s="10"/>
      <c r="K52" s="11"/>
      <c r="L52" s="10"/>
      <c r="M52" s="10"/>
      <c r="N52" s="10"/>
      <c r="O52" s="10"/>
    </row>
    <row r="53" spans="2:15" s="9" customFormat="1" ht="12">
      <c r="B53" s="12" t="s">
        <v>0</v>
      </c>
      <c r="C53" s="13"/>
      <c r="D53" s="10"/>
      <c r="E53" s="10"/>
      <c r="F53" s="10"/>
      <c r="G53" s="12"/>
      <c r="H53" s="12"/>
      <c r="I53" s="10"/>
      <c r="J53" s="10"/>
      <c r="K53" s="11"/>
      <c r="L53" s="10"/>
      <c r="M53" s="10"/>
      <c r="N53" s="10"/>
      <c r="O53" s="10"/>
    </row>
    <row r="54" spans="2:15">
      <c r="B54" s="7"/>
      <c r="C54" s="7"/>
      <c r="D54" s="7"/>
      <c r="E54" s="7"/>
      <c r="F54" s="7"/>
      <c r="G54" s="6"/>
      <c r="H54" s="6"/>
      <c r="I54" s="5"/>
      <c r="J54" s="5"/>
      <c r="K54" s="8"/>
      <c r="L54" s="5"/>
      <c r="M54" s="5"/>
      <c r="N54" s="5"/>
      <c r="O54" s="5"/>
    </row>
    <row r="55" spans="2:15">
      <c r="B55" s="7"/>
      <c r="C55" s="7"/>
      <c r="D55" s="7"/>
      <c r="E55" s="7"/>
      <c r="F55" s="7"/>
      <c r="G55" s="7"/>
      <c r="H55" s="7"/>
      <c r="I55" s="2"/>
      <c r="J55" s="2"/>
      <c r="K55" s="2"/>
      <c r="L55" s="2"/>
      <c r="M55" s="2"/>
      <c r="N55" s="2"/>
      <c r="O55" s="2"/>
    </row>
    <row r="56" spans="2:15" ht="15" customHeight="1">
      <c r="B56" s="6"/>
      <c r="C56" s="6"/>
      <c r="D56" s="6"/>
      <c r="E56" s="6"/>
      <c r="F56" s="6"/>
      <c r="G56" s="5"/>
      <c r="H56" s="5"/>
      <c r="I56" s="5"/>
      <c r="J56" s="5"/>
      <c r="K56" s="5"/>
      <c r="L56" s="5"/>
      <c r="M56" s="5"/>
      <c r="N56" s="5"/>
      <c r="O56" s="5"/>
    </row>
    <row r="57" spans="2:15">
      <c r="B57" s="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2:15"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</sheetData>
  <mergeCells count="3">
    <mergeCell ref="B4:B5"/>
    <mergeCell ref="C4:C5"/>
    <mergeCell ref="D4:O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4.1.9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2023-02-02T11:56:09Z</dcterms:created>
  <dcterms:modified xsi:type="dcterms:W3CDTF">2023-05-08T20:20:11Z</dcterms:modified>
</cp:coreProperties>
</file>