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D9" i="1"/>
  <c r="D7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29" i="1"/>
  <c r="F29" i="1"/>
  <c r="G29" i="1"/>
  <c r="H29" i="1"/>
  <c r="I29" i="1"/>
  <c r="J29" i="1"/>
  <c r="K29" i="1"/>
  <c r="L29" i="1"/>
  <c r="M29" i="1"/>
  <c r="D31" i="1"/>
  <c r="D29" i="1" s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<sst xmlns="http://schemas.openxmlformats.org/spreadsheetml/2006/main" count="97" uniqueCount="59">
  <si>
    <t xml:space="preserve">Fuente: Ministerio de Salud Pública y Bienestar Social.  Subsistema de Información de Estadísticas Vitales. </t>
  </si>
  <si>
    <t xml:space="preserve">              En la causa de muerte "Embarazo, parto y puerperio" están incluidas las defunciones maternas tardías y secuelares.</t>
  </si>
  <si>
    <r>
      <t>Nota: Capítulos de la Clasificación Estadística Internacional de Enfermedades y Problemas relacionados con la Salud (10</t>
    </r>
    <r>
      <rPr>
        <vertAlign val="superscript"/>
        <sz val="9"/>
        <rFont val="Times New Roman"/>
        <family val="1"/>
      </rPr>
      <t>ma</t>
    </r>
    <r>
      <rPr>
        <sz val="9"/>
        <rFont val="Times New Roman"/>
        <family val="1"/>
      </rPr>
      <t xml:space="preserve"> Revisión/CIE-10).</t>
    </r>
  </si>
  <si>
    <t>Códigos para propósitos especiales (SARS COVID-2 Confirmado y sospechoso)</t>
  </si>
  <si>
    <t>(U00-U99)</t>
  </si>
  <si>
    <t xml:space="preserve">Causas externas de morbilidad y mortalidad </t>
  </si>
  <si>
    <t>(V01-Y98)</t>
  </si>
  <si>
    <t>Síntomas, signos y hallazgos anormales clínicos y de laboratorio, no clasificados en otra parte</t>
  </si>
  <si>
    <t>(R00-R99)</t>
  </si>
  <si>
    <t xml:space="preserve">Malformaciones congénitas, deformidades y anomalías cromosómicas </t>
  </si>
  <si>
    <t>(Q00-Q99)</t>
  </si>
  <si>
    <t xml:space="preserve">Ciertas afecciones originadas en el periodo perinatal </t>
  </si>
  <si>
    <t>(P00-P96)</t>
  </si>
  <si>
    <t>Embarazo, parto y puerperio</t>
  </si>
  <si>
    <t>(O00-O99)</t>
  </si>
  <si>
    <t>Enfermedades del sistema genitourinario</t>
  </si>
  <si>
    <t>(N00-N99)</t>
  </si>
  <si>
    <t xml:space="preserve">Enfermedades del sistema osteomuscular y del tejido conjuntivo </t>
  </si>
  <si>
    <t>(M00-M99)</t>
  </si>
  <si>
    <t>Enfermedades de la piel y del subcutáneo</t>
  </si>
  <si>
    <t xml:space="preserve"> (L00-L99)</t>
  </si>
  <si>
    <t>Enfermedades del sistema digestivo</t>
  </si>
  <si>
    <t>(K00-K93)</t>
  </si>
  <si>
    <t>Enfermedades del sistema respiratorio</t>
  </si>
  <si>
    <t>(J00-J99)</t>
  </si>
  <si>
    <t>Enfermedades del sistema circulatorio</t>
  </si>
  <si>
    <t>(I00-I99)</t>
  </si>
  <si>
    <t>Enfermedades del oído y de la apófisis mastoides</t>
  </si>
  <si>
    <t>(H60-H95)</t>
  </si>
  <si>
    <t>Enfermedades del ojo y sus anexos</t>
  </si>
  <si>
    <t>(H00-H59)</t>
  </si>
  <si>
    <t xml:space="preserve">Enfermedades del sistema nervioso </t>
  </si>
  <si>
    <t>(G00-G99)</t>
  </si>
  <si>
    <t>Trastornos mentales y del comportamiento</t>
  </si>
  <si>
    <t>(F00-F99)</t>
  </si>
  <si>
    <t>Enfermedades endocrinas, nutricionales y metabólicas</t>
  </si>
  <si>
    <t>(E00-E90)</t>
  </si>
  <si>
    <t>Enfermedades de la sangre y de los órganos hematopoyéticos, y trastornos que afectan el mecanismo de la inmunidad</t>
  </si>
  <si>
    <t>(D50-D89)</t>
  </si>
  <si>
    <t>Tumores (neoplasias)</t>
  </si>
  <si>
    <t>(C00-D48)</t>
  </si>
  <si>
    <t>Ciertas enfermedades infecciosas y parasitarias</t>
  </si>
  <si>
    <t>(A00-B99)</t>
  </si>
  <si>
    <t>Total 2020</t>
  </si>
  <si>
    <t>Total 2019</t>
  </si>
  <si>
    <t>Ignorado</t>
  </si>
  <si>
    <t>60 y más</t>
  </si>
  <si>
    <t>50 - 59</t>
  </si>
  <si>
    <t>40 - 49</t>
  </si>
  <si>
    <t>20 - 39</t>
  </si>
  <si>
    <t>15 - 19</t>
  </si>
  <si>
    <t>5 - 14</t>
  </si>
  <si>
    <t>1 - 4</t>
  </si>
  <si>
    <t>- 1 año</t>
  </si>
  <si>
    <t>Grupos de edad</t>
  </si>
  <si>
    <t>Total</t>
  </si>
  <si>
    <t>Causa de muerte</t>
  </si>
  <si>
    <t>Código</t>
  </si>
  <si>
    <t>Cuadro 4.1.3. Defunciones por grupos de edad, según año y causas de muerte.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</si>
</sst>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_);_(* \(#,##0\);_(* &quot;-&quot;_);_(@_)"/>
    <numFmt numFmtId="166" formatCode="#,##0\ ;&quot; (&quot;#,##0\);&quot; -&quot;#\ ;@\ 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4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12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16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7" fillId="20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4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8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32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167" fontId="11" fillId="6" borderId="4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167" fontId="13" fillId="7" borderId="7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167" fontId="12" fillId="0" borderId="6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168" fontId="2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9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3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17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1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5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167" fontId="17" fillId="29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167" fontId="9" fillId="5" borderId="4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ill="0" applyBorder="0" applyAlignment="0" applyProtection="0"/>
    <xf numFmtId="167" fontId="24" fillId="0" borderId="0" applyNumberFormat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ill="0" applyBorder="0" applyAlignment="0" applyProtection="0"/>
    <xf numFmtId="167" fontId="24" fillId="0" borderId="0" applyFont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7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24" fillId="0" borderId="0" applyFill="0" applyBorder="0" applyAlignment="0" applyProtection="0"/>
    <xf numFmtId="176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77" fontId="24" fillId="0" borderId="0" applyFill="0" applyBorder="0" applyAlignment="0" applyProtection="0"/>
    <xf numFmtId="165" fontId="18" fillId="0" borderId="0" applyFont="0" applyFill="0" applyBorder="0" applyAlignment="0" applyProtection="0"/>
    <xf numFmtId="177" fontId="24" fillId="0" borderId="0" applyFill="0" applyBorder="0" applyAlignment="0" applyProtection="0"/>
    <xf numFmtId="178" fontId="24" fillId="0" borderId="0" applyFill="0" applyBorder="0" applyAlignment="0" applyProtection="0"/>
    <xf numFmtId="177" fontId="24" fillId="0" borderId="0" applyFill="0" applyBorder="0" applyAlignment="0" applyProtection="0"/>
    <xf numFmtId="16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36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4" fillId="0" borderId="0" applyFill="0" applyBorder="0" applyAlignment="0" applyProtection="0"/>
    <xf numFmtId="184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80" fontId="44" fillId="0" borderId="0" applyFont="0" applyFill="0" applyBorder="0" applyAlignment="0" applyProtection="0"/>
    <xf numFmtId="186" fontId="24" fillId="0" borderId="0" applyFont="0" applyFill="0" applyBorder="0" applyAlignment="0" applyProtection="0"/>
    <xf numFmtId="185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0" fontId="18" fillId="0" borderId="0" applyFont="0" applyFill="0" applyBorder="0" applyAlignment="0" applyProtection="0"/>
    <xf numFmtId="180" fontId="24" fillId="0" borderId="0" applyFont="0" applyFill="0" applyBorder="0" applyAlignment="0" applyProtection="0"/>
    <xf numFmtId="187" fontId="24" fillId="0" borderId="0" applyFill="0" applyBorder="0" applyAlignment="0" applyProtection="0"/>
    <xf numFmtId="43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42" fillId="0" borderId="0" applyFont="0" applyFill="0" applyBorder="0" applyAlignment="0" applyProtection="0"/>
    <xf numFmtId="189" fontId="27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5" fontId="24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4" fillId="0" borderId="0" applyFill="0" applyBorder="0" applyAlignment="0" applyProtection="0"/>
    <xf numFmtId="182" fontId="1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2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0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3" fontId="24" fillId="0" borderId="0" applyFill="0" applyBorder="0" applyAlignment="0" applyProtection="0"/>
    <xf numFmtId="191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0" fontId="45" fillId="0" borderId="0" applyNumberFormat="0" applyBorder="0" applyProtection="0"/>
    <xf numFmtId="19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5" fillId="0" borderId="0" applyNumberFormat="0" applyBorder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9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2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7" fillId="0" borderId="0"/>
    <xf numFmtId="37" fontId="44" fillId="0" borderId="0"/>
    <xf numFmtId="0" fontId="24" fillId="0" borderId="0"/>
    <xf numFmtId="0" fontId="27" fillId="0" borderId="0"/>
    <xf numFmtId="37" fontId="44" fillId="0" borderId="0"/>
    <xf numFmtId="0" fontId="24" fillId="0" borderId="0"/>
    <xf numFmtId="37" fontId="44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6" fontId="47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37" fontId="44" fillId="0" borderId="0"/>
    <xf numFmtId="19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7" fillId="0" borderId="0"/>
    <xf numFmtId="0" fontId="2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6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4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8" fillId="0" borderId="0" applyNumberFormat="0" applyFill="0" applyBorder="0" applyAlignment="0" applyProtection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37" fontId="44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4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4" fillId="56" borderId="20" applyNumberFormat="0" applyFont="0" applyAlignment="0" applyProtection="0"/>
    <xf numFmtId="167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167" fontId="10" fillId="6" borderId="5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167" fontId="3" fillId="0" borderId="1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167" fontId="4" fillId="0" borderId="2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167" fontId="5" fillId="0" borderId="3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167" fontId="16" fillId="0" borderId="9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</cellStyleXfs>
  <cellXfs count="4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Alignment="1" applyProtection="1">
      <alignment horizontal="left"/>
    </xf>
    <xf numFmtId="37" fontId="18" fillId="0" borderId="0" xfId="0" applyNumberFormat="1" applyFont="1" applyFill="1" applyProtection="1"/>
    <xf numFmtId="0" fontId="18" fillId="0" borderId="0" xfId="0" applyFont="1" applyFill="1" applyAlignment="1"/>
    <xf numFmtId="164" fontId="18" fillId="0" borderId="10" xfId="0" applyNumberFormat="1" applyFont="1" applyFill="1" applyBorder="1" applyAlignment="1"/>
    <xf numFmtId="0" fontId="18" fillId="0" borderId="10" xfId="0" applyFont="1" applyFill="1" applyBorder="1"/>
    <xf numFmtId="0" fontId="18" fillId="0" borderId="10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right"/>
    </xf>
    <xf numFmtId="165" fontId="18" fillId="0" borderId="0" xfId="0" applyNumberFormat="1" applyFont="1" applyFill="1" applyBorder="1" applyAlignment="1">
      <alignment horizontal="right" vertical="center" wrapText="1"/>
    </xf>
    <xf numFmtId="166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0" applyFont="1" applyFill="1" applyAlignment="1" applyProtection="1">
      <alignment horizontal="left" indent="1"/>
    </xf>
    <xf numFmtId="0" fontId="18" fillId="0" borderId="0" xfId="0" applyFont="1" applyFill="1" applyAlignment="1" applyProtection="1">
      <alignment horizontal="left" vertical="center" indent="1"/>
    </xf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wrapText="1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3" fontId="25" fillId="0" borderId="0" xfId="0" applyNumberFormat="1" applyFont="1" applyFill="1" applyAlignment="1" applyProtection="1">
      <alignment horizontal="right"/>
    </xf>
    <xf numFmtId="3" fontId="25" fillId="33" borderId="0" xfId="0" applyNumberFormat="1" applyFont="1" applyFill="1" applyAlignment="1" applyProtection="1">
      <alignment horizontal="right" wrapText="1"/>
    </xf>
    <xf numFmtId="3" fontId="25" fillId="33" borderId="0" xfId="0" applyNumberFormat="1" applyFont="1" applyFill="1" applyBorder="1" applyAlignment="1">
      <alignment horizontal="right"/>
    </xf>
    <xf numFmtId="0" fontId="25" fillId="33" borderId="0" xfId="0" applyFont="1" applyFill="1"/>
    <xf numFmtId="0" fontId="25" fillId="33" borderId="0" xfId="0" applyFont="1" applyFill="1" applyAlignment="1" applyProtection="1">
      <alignment horizontal="left" indent="1"/>
    </xf>
    <xf numFmtId="3" fontId="25" fillId="33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Border="1" applyAlignment="1">
      <alignment horizontal="right" indent="4"/>
    </xf>
    <xf numFmtId="3" fontId="18" fillId="0" borderId="0" xfId="0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left" wrapText="1" indent="1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/>
    </xf>
    <xf numFmtId="0" fontId="18" fillId="0" borderId="11" xfId="0" quotePrefix="1" applyFont="1" applyFill="1" applyBorder="1" applyAlignment="1">
      <alignment horizontal="center"/>
    </xf>
    <xf numFmtId="0" fontId="18" fillId="0" borderId="11" xfId="0" quotePrefix="1" applyFont="1" applyFill="1" applyBorder="1" applyAlignment="1" applyProtection="1">
      <alignment horizontal="center"/>
    </xf>
    <xf numFmtId="0" fontId="26" fillId="0" borderId="0" xfId="2" applyFill="1"/>
    <xf numFmtId="0" fontId="18" fillId="0" borderId="1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3" xfId="1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18.42578125" style="1" customWidth="1"/>
    <col min="3" max="3" width="70.5703125" style="1" customWidth="1"/>
    <col min="4" max="4" width="10" style="1" customWidth="1"/>
    <col min="5" max="12" width="9.140625" style="1" customWidth="1"/>
    <col min="13" max="13" width="8.85546875" style="1" bestFit="1" customWidth="1"/>
    <col min="14" max="14" width="8" style="1" customWidth="1"/>
    <col min="15" max="16384" width="11.42578125" style="1"/>
  </cols>
  <sheetData>
    <row r="1" spans="1:14">
      <c r="A1" s="41"/>
    </row>
    <row r="2" spans="1:14">
      <c r="B2" s="1" t="s">
        <v>58</v>
      </c>
    </row>
    <row r="3" spans="1:14" ht="5.0999999999999996" customHeight="1">
      <c r="B3" s="19"/>
    </row>
    <row r="4" spans="1:14" ht="15" customHeight="1">
      <c r="A4" s="1"/>
      <c r="B4" s="42" t="s">
        <v>57</v>
      </c>
      <c r="C4" s="44" t="s">
        <v>56</v>
      </c>
      <c r="D4" s="42" t="s">
        <v>55</v>
      </c>
      <c r="E4" s="45" t="s">
        <v>54</v>
      </c>
      <c r="F4" s="46"/>
      <c r="G4" s="46"/>
      <c r="H4" s="46"/>
      <c r="I4" s="46"/>
      <c r="J4" s="46"/>
      <c r="K4" s="46"/>
      <c r="L4" s="46"/>
      <c r="M4" s="47"/>
    </row>
    <row r="5" spans="1:14">
      <c r="B5" s="43"/>
      <c r="C5" s="44"/>
      <c r="D5" s="43"/>
      <c r="E5" s="40" t="s">
        <v>53</v>
      </c>
      <c r="F5" s="39" t="s">
        <v>52</v>
      </c>
      <c r="G5" s="39" t="s">
        <v>51</v>
      </c>
      <c r="H5" s="39" t="s">
        <v>50</v>
      </c>
      <c r="I5" s="39" t="s">
        <v>49</v>
      </c>
      <c r="J5" s="39" t="s">
        <v>48</v>
      </c>
      <c r="K5" s="39" t="s">
        <v>47</v>
      </c>
      <c r="L5" s="38" t="s">
        <v>46</v>
      </c>
      <c r="M5" s="37" t="s">
        <v>45</v>
      </c>
    </row>
    <row r="6" spans="1:14" ht="4.5" customHeight="1">
      <c r="B6" s="36"/>
      <c r="D6" s="35"/>
      <c r="E6" s="34"/>
      <c r="F6" s="34"/>
      <c r="G6" s="34"/>
      <c r="H6" s="34"/>
      <c r="I6" s="34"/>
      <c r="J6" s="34"/>
      <c r="K6" s="34"/>
      <c r="L6" s="33"/>
      <c r="M6" s="32"/>
      <c r="N6" s="21"/>
    </row>
    <row r="7" spans="1:14" ht="17.25" customHeight="1">
      <c r="B7" s="30" t="s">
        <v>44</v>
      </c>
      <c r="C7" s="29"/>
      <c r="D7" s="28">
        <f t="shared" ref="D7:M7" si="0">SUM(D9:D27)</f>
        <v>32362</v>
      </c>
      <c r="E7" s="27">
        <f t="shared" si="0"/>
        <v>1308</v>
      </c>
      <c r="F7" s="27">
        <f t="shared" si="0"/>
        <v>283</v>
      </c>
      <c r="G7" s="27">
        <f t="shared" si="0"/>
        <v>310</v>
      </c>
      <c r="H7" s="27">
        <f t="shared" si="0"/>
        <v>520</v>
      </c>
      <c r="I7" s="27">
        <f t="shared" si="0"/>
        <v>2818</v>
      </c>
      <c r="J7" s="27">
        <f t="shared" si="0"/>
        <v>1990</v>
      </c>
      <c r="K7" s="27">
        <f t="shared" si="0"/>
        <v>3624</v>
      </c>
      <c r="L7" s="27">
        <f t="shared" si="0"/>
        <v>21488</v>
      </c>
      <c r="M7" s="31">
        <f t="shared" si="0"/>
        <v>21</v>
      </c>
      <c r="N7" s="12"/>
    </row>
    <row r="8" spans="1:14" ht="4.5" customHeight="1">
      <c r="B8" s="25"/>
      <c r="D8" s="24"/>
      <c r="E8" s="23"/>
      <c r="F8" s="23"/>
      <c r="G8" s="23"/>
      <c r="H8" s="23"/>
      <c r="I8" s="23"/>
      <c r="J8" s="23"/>
      <c r="K8" s="23"/>
      <c r="L8" s="23"/>
      <c r="M8" s="22"/>
      <c r="N8" s="12"/>
    </row>
    <row r="9" spans="1:14" ht="17.25" customHeight="1">
      <c r="B9" s="17" t="s">
        <v>42</v>
      </c>
      <c r="C9" s="19" t="s">
        <v>41</v>
      </c>
      <c r="D9" s="15">
        <f t="shared" ref="D9:D27" si="1">SUM(E9:M9)</f>
        <v>867</v>
      </c>
      <c r="E9" s="14">
        <v>36</v>
      </c>
      <c r="F9" s="14">
        <v>24</v>
      </c>
      <c r="G9" s="14">
        <v>10</v>
      </c>
      <c r="H9" s="14">
        <v>10</v>
      </c>
      <c r="I9" s="14">
        <v>196</v>
      </c>
      <c r="J9" s="14">
        <v>138</v>
      </c>
      <c r="K9" s="14">
        <v>119</v>
      </c>
      <c r="L9" s="14">
        <v>334</v>
      </c>
      <c r="M9" s="13">
        <v>0</v>
      </c>
      <c r="N9" s="12"/>
    </row>
    <row r="10" spans="1:14" ht="17.25" customHeight="1">
      <c r="B10" s="17" t="s">
        <v>40</v>
      </c>
      <c r="C10" s="19" t="s">
        <v>39</v>
      </c>
      <c r="D10" s="15">
        <f t="shared" si="1"/>
        <v>5118</v>
      </c>
      <c r="E10" s="14">
        <v>0</v>
      </c>
      <c r="F10" s="14">
        <v>29</v>
      </c>
      <c r="G10" s="14">
        <v>53</v>
      </c>
      <c r="H10" s="14">
        <v>40</v>
      </c>
      <c r="I10" s="14">
        <v>323</v>
      </c>
      <c r="J10" s="14">
        <v>402</v>
      </c>
      <c r="K10" s="14">
        <v>830</v>
      </c>
      <c r="L10" s="14">
        <v>3441</v>
      </c>
      <c r="M10" s="13">
        <v>0</v>
      </c>
      <c r="N10" s="12"/>
    </row>
    <row r="11" spans="1:14" ht="27.75" customHeight="1">
      <c r="B11" s="18" t="s">
        <v>38</v>
      </c>
      <c r="C11" s="20" t="s">
        <v>37</v>
      </c>
      <c r="D11" s="15">
        <f t="shared" si="1"/>
        <v>147</v>
      </c>
      <c r="E11" s="14">
        <v>12</v>
      </c>
      <c r="F11" s="14">
        <v>7</v>
      </c>
      <c r="G11" s="14">
        <v>3</v>
      </c>
      <c r="H11" s="14">
        <v>3</v>
      </c>
      <c r="I11" s="14">
        <v>14</v>
      </c>
      <c r="J11" s="14">
        <v>7</v>
      </c>
      <c r="K11" s="14">
        <v>13</v>
      </c>
      <c r="L11" s="14">
        <v>88</v>
      </c>
      <c r="M11" s="13">
        <v>0</v>
      </c>
      <c r="N11" s="12"/>
    </row>
    <row r="12" spans="1:14" ht="17.25" customHeight="1">
      <c r="B12" s="17" t="s">
        <v>36</v>
      </c>
      <c r="C12" s="19" t="s">
        <v>35</v>
      </c>
      <c r="D12" s="15">
        <f t="shared" si="1"/>
        <v>3211</v>
      </c>
      <c r="E12" s="14">
        <v>20</v>
      </c>
      <c r="F12" s="14">
        <v>15</v>
      </c>
      <c r="G12" s="14">
        <v>15</v>
      </c>
      <c r="H12" s="14">
        <v>7</v>
      </c>
      <c r="I12" s="14">
        <v>86</v>
      </c>
      <c r="J12" s="14">
        <v>149</v>
      </c>
      <c r="K12" s="14">
        <v>418</v>
      </c>
      <c r="L12" s="14">
        <v>2500</v>
      </c>
      <c r="M12" s="13">
        <v>1</v>
      </c>
      <c r="N12" s="12"/>
    </row>
    <row r="13" spans="1:14" ht="17.25" customHeight="1">
      <c r="B13" s="17" t="s">
        <v>34</v>
      </c>
      <c r="C13" s="19" t="s">
        <v>33</v>
      </c>
      <c r="D13" s="15">
        <f t="shared" si="1"/>
        <v>351</v>
      </c>
      <c r="E13" s="14">
        <v>0</v>
      </c>
      <c r="F13" s="14">
        <v>0</v>
      </c>
      <c r="G13" s="14">
        <v>0</v>
      </c>
      <c r="H13" s="14">
        <v>0</v>
      </c>
      <c r="I13" s="14">
        <v>25</v>
      </c>
      <c r="J13" s="14">
        <v>49</v>
      </c>
      <c r="K13" s="14">
        <v>97</v>
      </c>
      <c r="L13" s="14">
        <v>179</v>
      </c>
      <c r="M13" s="13">
        <v>1</v>
      </c>
      <c r="N13" s="12"/>
    </row>
    <row r="14" spans="1:14" ht="17.25" customHeight="1">
      <c r="B14" s="17" t="s">
        <v>32</v>
      </c>
      <c r="C14" s="19" t="s">
        <v>31</v>
      </c>
      <c r="D14" s="15">
        <f t="shared" si="1"/>
        <v>587</v>
      </c>
      <c r="E14" s="14">
        <v>15</v>
      </c>
      <c r="F14" s="14">
        <v>22</v>
      </c>
      <c r="G14" s="14">
        <v>39</v>
      </c>
      <c r="H14" s="14">
        <v>43</v>
      </c>
      <c r="I14" s="14">
        <v>90</v>
      </c>
      <c r="J14" s="14">
        <v>29</v>
      </c>
      <c r="K14" s="14">
        <v>46</v>
      </c>
      <c r="L14" s="14">
        <v>303</v>
      </c>
      <c r="M14" s="13">
        <v>0</v>
      </c>
      <c r="N14" s="12"/>
    </row>
    <row r="15" spans="1:14" ht="17.25" customHeight="1">
      <c r="B15" s="17" t="s">
        <v>30</v>
      </c>
      <c r="C15" s="16" t="s">
        <v>29</v>
      </c>
      <c r="D15" s="15">
        <f t="shared" si="1"/>
        <v>1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3">
        <v>0</v>
      </c>
      <c r="N15" s="12"/>
    </row>
    <row r="16" spans="1:14" ht="17.25" customHeight="1">
      <c r="B16" s="18" t="s">
        <v>28</v>
      </c>
      <c r="C16" s="16" t="s">
        <v>27</v>
      </c>
      <c r="D16" s="15">
        <f t="shared" si="1"/>
        <v>5</v>
      </c>
      <c r="E16" s="14">
        <v>2</v>
      </c>
      <c r="F16" s="14">
        <v>1</v>
      </c>
      <c r="G16" s="14">
        <v>0</v>
      </c>
      <c r="H16" s="14">
        <v>0</v>
      </c>
      <c r="I16" s="14">
        <v>0</v>
      </c>
      <c r="J16" s="14">
        <v>0</v>
      </c>
      <c r="K16" s="14">
        <v>1</v>
      </c>
      <c r="L16" s="14">
        <v>1</v>
      </c>
      <c r="M16" s="13">
        <v>0</v>
      </c>
      <c r="N16" s="12"/>
    </row>
    <row r="17" spans="2:14" ht="17.25" customHeight="1">
      <c r="B17" s="17" t="s">
        <v>26</v>
      </c>
      <c r="C17" s="16" t="s">
        <v>25</v>
      </c>
      <c r="D17" s="15">
        <f t="shared" si="1"/>
        <v>8784</v>
      </c>
      <c r="E17" s="14">
        <v>3</v>
      </c>
      <c r="F17" s="14">
        <v>3</v>
      </c>
      <c r="G17" s="14">
        <v>10</v>
      </c>
      <c r="H17" s="14">
        <v>14</v>
      </c>
      <c r="I17" s="14">
        <v>185</v>
      </c>
      <c r="J17" s="14">
        <v>390</v>
      </c>
      <c r="K17" s="14">
        <v>889</v>
      </c>
      <c r="L17" s="14">
        <v>7283</v>
      </c>
      <c r="M17" s="13">
        <v>7</v>
      </c>
      <c r="N17" s="12"/>
    </row>
    <row r="18" spans="2:14" ht="17.25" customHeight="1">
      <c r="B18" s="18" t="s">
        <v>24</v>
      </c>
      <c r="C18" s="16" t="s">
        <v>23</v>
      </c>
      <c r="D18" s="15">
        <f t="shared" si="1"/>
        <v>3294</v>
      </c>
      <c r="E18" s="14">
        <v>76</v>
      </c>
      <c r="F18" s="14">
        <v>54</v>
      </c>
      <c r="G18" s="14">
        <v>27</v>
      </c>
      <c r="H18" s="14">
        <v>19</v>
      </c>
      <c r="I18" s="14">
        <v>99</v>
      </c>
      <c r="J18" s="14">
        <v>116</v>
      </c>
      <c r="K18" s="14">
        <v>198</v>
      </c>
      <c r="L18" s="14">
        <v>2705</v>
      </c>
      <c r="M18" s="13">
        <v>0</v>
      </c>
      <c r="N18" s="12"/>
    </row>
    <row r="19" spans="2:14" ht="17.25" customHeight="1">
      <c r="B19" s="17" t="s">
        <v>22</v>
      </c>
      <c r="C19" s="16" t="s">
        <v>21</v>
      </c>
      <c r="D19" s="15">
        <f t="shared" si="1"/>
        <v>1442</v>
      </c>
      <c r="E19" s="14">
        <v>4</v>
      </c>
      <c r="F19" s="14">
        <v>6</v>
      </c>
      <c r="G19" s="14">
        <v>8</v>
      </c>
      <c r="H19" s="14">
        <v>2</v>
      </c>
      <c r="I19" s="14">
        <v>88</v>
      </c>
      <c r="J19" s="14">
        <v>123</v>
      </c>
      <c r="K19" s="14">
        <v>268</v>
      </c>
      <c r="L19" s="14">
        <v>943</v>
      </c>
      <c r="M19" s="13">
        <v>0</v>
      </c>
      <c r="N19" s="12"/>
    </row>
    <row r="20" spans="2:14" ht="17.25" customHeight="1">
      <c r="B20" s="17" t="s">
        <v>20</v>
      </c>
      <c r="C20" s="16" t="s">
        <v>19</v>
      </c>
      <c r="D20" s="15">
        <f t="shared" si="1"/>
        <v>151</v>
      </c>
      <c r="E20" s="14">
        <v>3</v>
      </c>
      <c r="F20" s="14">
        <v>2</v>
      </c>
      <c r="G20" s="14">
        <v>1</v>
      </c>
      <c r="H20" s="14">
        <v>0</v>
      </c>
      <c r="I20" s="14">
        <v>6</v>
      </c>
      <c r="J20" s="14">
        <v>6</v>
      </c>
      <c r="K20" s="14">
        <v>15</v>
      </c>
      <c r="L20" s="14">
        <v>118</v>
      </c>
      <c r="M20" s="13">
        <v>0</v>
      </c>
      <c r="N20" s="12"/>
    </row>
    <row r="21" spans="2:14" ht="17.25" customHeight="1">
      <c r="B21" s="18" t="s">
        <v>18</v>
      </c>
      <c r="C21" s="16" t="s">
        <v>17</v>
      </c>
      <c r="D21" s="15">
        <f t="shared" si="1"/>
        <v>196</v>
      </c>
      <c r="E21" s="14">
        <v>1</v>
      </c>
      <c r="F21" s="14">
        <v>2</v>
      </c>
      <c r="G21" s="14">
        <v>8</v>
      </c>
      <c r="H21" s="14">
        <v>2</v>
      </c>
      <c r="I21" s="14">
        <v>29</v>
      </c>
      <c r="J21" s="14">
        <v>19</v>
      </c>
      <c r="K21" s="14">
        <v>40</v>
      </c>
      <c r="L21" s="14">
        <v>95</v>
      </c>
      <c r="M21" s="13">
        <v>0</v>
      </c>
      <c r="N21" s="12"/>
    </row>
    <row r="22" spans="2:14" ht="17.25" customHeight="1">
      <c r="B22" s="17" t="s">
        <v>16</v>
      </c>
      <c r="C22" s="16" t="s">
        <v>15</v>
      </c>
      <c r="D22" s="15">
        <f t="shared" si="1"/>
        <v>1107</v>
      </c>
      <c r="E22" s="14">
        <v>3</v>
      </c>
      <c r="F22" s="14">
        <v>0</v>
      </c>
      <c r="G22" s="14">
        <v>3</v>
      </c>
      <c r="H22" s="14">
        <v>4</v>
      </c>
      <c r="I22" s="14">
        <v>33</v>
      </c>
      <c r="J22" s="14">
        <v>38</v>
      </c>
      <c r="K22" s="14">
        <v>113</v>
      </c>
      <c r="L22" s="14">
        <v>912</v>
      </c>
      <c r="M22" s="13">
        <v>1</v>
      </c>
      <c r="N22" s="12"/>
    </row>
    <row r="23" spans="2:14" ht="17.25" customHeight="1">
      <c r="B23" s="17" t="s">
        <v>14</v>
      </c>
      <c r="C23" s="16" t="s">
        <v>13</v>
      </c>
      <c r="D23" s="15">
        <f t="shared" si="1"/>
        <v>105</v>
      </c>
      <c r="E23" s="14">
        <v>0</v>
      </c>
      <c r="F23" s="14">
        <v>0</v>
      </c>
      <c r="G23" s="14">
        <v>1</v>
      </c>
      <c r="H23" s="14">
        <v>15</v>
      </c>
      <c r="I23" s="14">
        <v>76</v>
      </c>
      <c r="J23" s="14">
        <v>12</v>
      </c>
      <c r="K23" s="14">
        <v>1</v>
      </c>
      <c r="L23" s="14">
        <v>0</v>
      </c>
      <c r="M23" s="13">
        <v>0</v>
      </c>
      <c r="N23" s="12"/>
    </row>
    <row r="24" spans="2:14" ht="17.25" customHeight="1">
      <c r="B24" s="17" t="s">
        <v>12</v>
      </c>
      <c r="C24" s="16" t="s">
        <v>11</v>
      </c>
      <c r="D24" s="15">
        <f t="shared" si="1"/>
        <v>677</v>
      </c>
      <c r="E24" s="14">
        <v>674</v>
      </c>
      <c r="F24" s="14">
        <v>2</v>
      </c>
      <c r="G24" s="14">
        <v>1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3">
        <v>0</v>
      </c>
      <c r="N24" s="12"/>
    </row>
    <row r="25" spans="2:14" ht="17.25" customHeight="1">
      <c r="B25" s="18" t="s">
        <v>10</v>
      </c>
      <c r="C25" s="16" t="s">
        <v>9</v>
      </c>
      <c r="D25" s="15">
        <f t="shared" si="1"/>
        <v>504</v>
      </c>
      <c r="E25" s="14">
        <v>381</v>
      </c>
      <c r="F25" s="14">
        <v>40</v>
      </c>
      <c r="G25" s="14">
        <v>19</v>
      </c>
      <c r="H25" s="14">
        <v>9</v>
      </c>
      <c r="I25" s="14">
        <v>28</v>
      </c>
      <c r="J25" s="14">
        <v>10</v>
      </c>
      <c r="K25" s="14">
        <v>8</v>
      </c>
      <c r="L25" s="14">
        <v>9</v>
      </c>
      <c r="M25" s="13">
        <v>0</v>
      </c>
      <c r="N25" s="12"/>
    </row>
    <row r="26" spans="2:14" ht="25.5" customHeight="1">
      <c r="B26" s="18" t="s">
        <v>8</v>
      </c>
      <c r="C26" s="16" t="s">
        <v>7</v>
      </c>
      <c r="D26" s="15">
        <f t="shared" si="1"/>
        <v>2222</v>
      </c>
      <c r="E26" s="14">
        <v>36</v>
      </c>
      <c r="F26" s="14">
        <v>13</v>
      </c>
      <c r="G26" s="14">
        <v>16</v>
      </c>
      <c r="H26" s="14">
        <v>15</v>
      </c>
      <c r="I26" s="14">
        <v>99</v>
      </c>
      <c r="J26" s="14">
        <v>101</v>
      </c>
      <c r="K26" s="14">
        <v>183</v>
      </c>
      <c r="L26" s="14">
        <v>1755</v>
      </c>
      <c r="M26" s="13">
        <v>4</v>
      </c>
      <c r="N26" s="12"/>
    </row>
    <row r="27" spans="2:14" ht="17.25" customHeight="1">
      <c r="B27" s="17" t="s">
        <v>6</v>
      </c>
      <c r="C27" s="16" t="s">
        <v>5</v>
      </c>
      <c r="D27" s="15">
        <f t="shared" si="1"/>
        <v>3593</v>
      </c>
      <c r="E27" s="14">
        <v>41</v>
      </c>
      <c r="F27" s="14">
        <v>63</v>
      </c>
      <c r="G27" s="14">
        <v>96</v>
      </c>
      <c r="H27" s="14">
        <v>337</v>
      </c>
      <c r="I27" s="14">
        <v>1441</v>
      </c>
      <c r="J27" s="14">
        <v>401</v>
      </c>
      <c r="K27" s="14">
        <v>385</v>
      </c>
      <c r="L27" s="14">
        <v>822</v>
      </c>
      <c r="M27" s="13">
        <v>7</v>
      </c>
      <c r="N27" s="12"/>
    </row>
    <row r="28" spans="2:14" ht="5.25" customHeight="1">
      <c r="B28" s="17"/>
      <c r="C28" s="16"/>
      <c r="D28" s="15"/>
      <c r="E28" s="14"/>
      <c r="F28" s="14"/>
      <c r="G28" s="14"/>
      <c r="H28" s="14"/>
      <c r="I28" s="14"/>
      <c r="J28" s="14"/>
      <c r="K28" s="14"/>
      <c r="L28" s="14"/>
      <c r="M28" s="13"/>
      <c r="N28" s="12"/>
    </row>
    <row r="29" spans="2:14">
      <c r="B29" s="30" t="s">
        <v>43</v>
      </c>
      <c r="C29" s="29"/>
      <c r="D29" s="28">
        <f t="shared" ref="D29:M29" si="2">SUM(D31:D50)</f>
        <v>35263</v>
      </c>
      <c r="E29" s="27">
        <f t="shared" si="2"/>
        <v>1257</v>
      </c>
      <c r="F29" s="27">
        <f t="shared" si="2"/>
        <v>211</v>
      </c>
      <c r="G29" s="27">
        <f t="shared" si="2"/>
        <v>282</v>
      </c>
      <c r="H29" s="27">
        <f t="shared" si="2"/>
        <v>451</v>
      </c>
      <c r="I29" s="27">
        <f t="shared" si="2"/>
        <v>2935</v>
      </c>
      <c r="J29" s="27">
        <f t="shared" si="2"/>
        <v>2226</v>
      </c>
      <c r="K29" s="27">
        <f t="shared" si="2"/>
        <v>4137</v>
      </c>
      <c r="L29" s="27">
        <f t="shared" si="2"/>
        <v>23743</v>
      </c>
      <c r="M29" s="27">
        <f t="shared" si="2"/>
        <v>21</v>
      </c>
      <c r="N29" s="26"/>
    </row>
    <row r="30" spans="2:14" ht="4.5" customHeight="1">
      <c r="B30" s="25"/>
      <c r="D30" s="24"/>
      <c r="E30" s="23"/>
      <c r="F30" s="23"/>
      <c r="G30" s="23"/>
      <c r="H30" s="23"/>
      <c r="I30" s="23"/>
      <c r="J30" s="23"/>
      <c r="K30" s="23"/>
      <c r="L30" s="23"/>
      <c r="M30" s="22"/>
      <c r="N30" s="21"/>
    </row>
    <row r="31" spans="2:14">
      <c r="B31" s="17" t="s">
        <v>42</v>
      </c>
      <c r="C31" s="19" t="s">
        <v>41</v>
      </c>
      <c r="D31" s="15">
        <f t="shared" ref="D31:D50" si="3">SUM(E31:M31)</f>
        <v>899</v>
      </c>
      <c r="E31" s="14">
        <v>41</v>
      </c>
      <c r="F31" s="14">
        <v>12</v>
      </c>
      <c r="G31" s="14">
        <v>16</v>
      </c>
      <c r="H31" s="14">
        <v>11</v>
      </c>
      <c r="I31" s="14">
        <v>228</v>
      </c>
      <c r="J31" s="14">
        <v>124</v>
      </c>
      <c r="K31" s="14">
        <v>121</v>
      </c>
      <c r="L31" s="14">
        <v>346</v>
      </c>
      <c r="M31" s="13">
        <v>0</v>
      </c>
      <c r="N31" s="12"/>
    </row>
    <row r="32" spans="2:14">
      <c r="B32" s="17" t="s">
        <v>40</v>
      </c>
      <c r="C32" s="19" t="s">
        <v>39</v>
      </c>
      <c r="D32" s="15">
        <f t="shared" si="3"/>
        <v>5169</v>
      </c>
      <c r="E32" s="14">
        <v>4</v>
      </c>
      <c r="F32" s="14">
        <v>24</v>
      </c>
      <c r="G32" s="14">
        <v>45</v>
      </c>
      <c r="H32" s="14">
        <v>33</v>
      </c>
      <c r="I32" s="14">
        <v>331</v>
      </c>
      <c r="J32" s="14">
        <v>467</v>
      </c>
      <c r="K32" s="14">
        <v>799</v>
      </c>
      <c r="L32" s="14">
        <v>3464</v>
      </c>
      <c r="M32" s="13">
        <v>2</v>
      </c>
      <c r="N32" s="12"/>
    </row>
    <row r="33" spans="2:14" ht="27.75" customHeight="1">
      <c r="B33" s="18" t="s">
        <v>38</v>
      </c>
      <c r="C33" s="20" t="s">
        <v>37</v>
      </c>
      <c r="D33" s="15">
        <f t="shared" si="3"/>
        <v>164</v>
      </c>
      <c r="E33" s="14">
        <v>5</v>
      </c>
      <c r="F33" s="14">
        <v>10</v>
      </c>
      <c r="G33" s="14">
        <v>9</v>
      </c>
      <c r="H33" s="14">
        <v>6</v>
      </c>
      <c r="I33" s="14">
        <v>19</v>
      </c>
      <c r="J33" s="14">
        <v>8</v>
      </c>
      <c r="K33" s="14">
        <v>16</v>
      </c>
      <c r="L33" s="14">
        <v>91</v>
      </c>
      <c r="M33" s="13">
        <v>0</v>
      </c>
      <c r="N33" s="12"/>
    </row>
    <row r="34" spans="2:14">
      <c r="B34" s="17" t="s">
        <v>36</v>
      </c>
      <c r="C34" s="19" t="s">
        <v>35</v>
      </c>
      <c r="D34" s="15">
        <f t="shared" si="3"/>
        <v>3582</v>
      </c>
      <c r="E34" s="14">
        <v>24</v>
      </c>
      <c r="F34" s="14">
        <v>16</v>
      </c>
      <c r="G34" s="14">
        <v>8</v>
      </c>
      <c r="H34" s="14">
        <v>9</v>
      </c>
      <c r="I34" s="14">
        <v>102</v>
      </c>
      <c r="J34" s="14">
        <v>184</v>
      </c>
      <c r="K34" s="14">
        <v>529</v>
      </c>
      <c r="L34" s="14">
        <v>2710</v>
      </c>
      <c r="M34" s="13">
        <v>0</v>
      </c>
      <c r="N34" s="12"/>
    </row>
    <row r="35" spans="2:14">
      <c r="B35" s="17" t="s">
        <v>34</v>
      </c>
      <c r="C35" s="19" t="s">
        <v>33</v>
      </c>
      <c r="D35" s="15">
        <f t="shared" si="3"/>
        <v>289</v>
      </c>
      <c r="E35" s="14">
        <v>0</v>
      </c>
      <c r="F35" s="14">
        <v>0</v>
      </c>
      <c r="G35" s="14">
        <v>0</v>
      </c>
      <c r="H35" s="14">
        <v>0</v>
      </c>
      <c r="I35" s="14">
        <v>16</v>
      </c>
      <c r="J35" s="14">
        <v>56</v>
      </c>
      <c r="K35" s="14">
        <v>73</v>
      </c>
      <c r="L35" s="14">
        <v>143</v>
      </c>
      <c r="M35" s="13">
        <v>1</v>
      </c>
      <c r="N35" s="12"/>
    </row>
    <row r="36" spans="2:14">
      <c r="B36" s="17" t="s">
        <v>32</v>
      </c>
      <c r="C36" s="19" t="s">
        <v>31</v>
      </c>
      <c r="D36" s="15">
        <f t="shared" si="3"/>
        <v>536</v>
      </c>
      <c r="E36" s="14">
        <v>7</v>
      </c>
      <c r="F36" s="14">
        <v>14</v>
      </c>
      <c r="G36" s="14">
        <v>22</v>
      </c>
      <c r="H36" s="14">
        <v>21</v>
      </c>
      <c r="I36" s="14">
        <v>78</v>
      </c>
      <c r="J36" s="14">
        <v>39</v>
      </c>
      <c r="K36" s="14">
        <v>37</v>
      </c>
      <c r="L36" s="14">
        <v>316</v>
      </c>
      <c r="M36" s="13">
        <v>2</v>
      </c>
      <c r="N36" s="12"/>
    </row>
    <row r="37" spans="2:14">
      <c r="B37" s="17" t="s">
        <v>30</v>
      </c>
      <c r="C37" s="16" t="s">
        <v>29</v>
      </c>
      <c r="D37" s="15">
        <f t="shared" si="3"/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</v>
      </c>
      <c r="M37" s="13">
        <v>0</v>
      </c>
      <c r="N37" s="12"/>
    </row>
    <row r="38" spans="2:14" ht="16.5" customHeight="1">
      <c r="B38" s="18" t="s">
        <v>28</v>
      </c>
      <c r="C38" s="16" t="s">
        <v>27</v>
      </c>
      <c r="D38" s="14">
        <f t="shared" si="3"/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3">
        <v>0</v>
      </c>
      <c r="N38" s="12"/>
    </row>
    <row r="39" spans="2:14">
      <c r="B39" s="17" t="s">
        <v>26</v>
      </c>
      <c r="C39" s="16" t="s">
        <v>25</v>
      </c>
      <c r="D39" s="15">
        <f t="shared" si="3"/>
        <v>9076</v>
      </c>
      <c r="E39" s="14">
        <v>1</v>
      </c>
      <c r="F39" s="14">
        <v>2</v>
      </c>
      <c r="G39" s="14">
        <v>4</v>
      </c>
      <c r="H39" s="14">
        <v>10</v>
      </c>
      <c r="I39" s="14">
        <v>193</v>
      </c>
      <c r="J39" s="14">
        <v>376</v>
      </c>
      <c r="K39" s="14">
        <v>960</v>
      </c>
      <c r="L39" s="14">
        <v>7528</v>
      </c>
      <c r="M39" s="13">
        <v>2</v>
      </c>
      <c r="N39" s="12"/>
    </row>
    <row r="40" spans="2:14">
      <c r="B40" s="18" t="s">
        <v>24</v>
      </c>
      <c r="C40" s="16" t="s">
        <v>23</v>
      </c>
      <c r="D40" s="15">
        <f t="shared" si="3"/>
        <v>2921</v>
      </c>
      <c r="E40" s="14">
        <v>32</v>
      </c>
      <c r="F40" s="14">
        <v>39</v>
      </c>
      <c r="G40" s="14">
        <v>14</v>
      </c>
      <c r="H40" s="14">
        <v>16</v>
      </c>
      <c r="I40" s="14">
        <v>121</v>
      </c>
      <c r="J40" s="14">
        <v>108</v>
      </c>
      <c r="K40" s="14">
        <v>229</v>
      </c>
      <c r="L40" s="14">
        <v>2361</v>
      </c>
      <c r="M40" s="13">
        <v>1</v>
      </c>
      <c r="N40" s="12"/>
    </row>
    <row r="41" spans="2:14">
      <c r="B41" s="17" t="s">
        <v>22</v>
      </c>
      <c r="C41" s="16" t="s">
        <v>21</v>
      </c>
      <c r="D41" s="15">
        <f t="shared" si="3"/>
        <v>1459</v>
      </c>
      <c r="E41" s="14">
        <v>7</v>
      </c>
      <c r="F41" s="14">
        <v>4</v>
      </c>
      <c r="G41" s="14">
        <v>13</v>
      </c>
      <c r="H41" s="14">
        <v>7</v>
      </c>
      <c r="I41" s="14">
        <v>94</v>
      </c>
      <c r="J41" s="14">
        <v>137</v>
      </c>
      <c r="K41" s="14">
        <v>231</v>
      </c>
      <c r="L41" s="14">
        <v>966</v>
      </c>
      <c r="M41" s="13">
        <v>0</v>
      </c>
      <c r="N41" s="12"/>
    </row>
    <row r="42" spans="2:14" ht="19.5" customHeight="1">
      <c r="B42" s="17" t="s">
        <v>20</v>
      </c>
      <c r="C42" s="16" t="s">
        <v>19</v>
      </c>
      <c r="D42" s="15">
        <f t="shared" si="3"/>
        <v>153</v>
      </c>
      <c r="E42" s="14">
        <v>1</v>
      </c>
      <c r="F42" s="14">
        <v>2</v>
      </c>
      <c r="G42" s="14">
        <v>3</v>
      </c>
      <c r="H42" s="14">
        <v>1</v>
      </c>
      <c r="I42" s="14">
        <v>5</v>
      </c>
      <c r="J42" s="14">
        <v>5</v>
      </c>
      <c r="K42" s="14">
        <v>15</v>
      </c>
      <c r="L42" s="14">
        <v>120</v>
      </c>
      <c r="M42" s="13">
        <v>1</v>
      </c>
      <c r="N42" s="12"/>
    </row>
    <row r="43" spans="2:14" ht="19.5" customHeight="1">
      <c r="B43" s="18" t="s">
        <v>18</v>
      </c>
      <c r="C43" s="16" t="s">
        <v>17</v>
      </c>
      <c r="D43" s="15">
        <f t="shared" si="3"/>
        <v>218</v>
      </c>
      <c r="E43" s="14">
        <v>1</v>
      </c>
      <c r="F43" s="14">
        <v>0</v>
      </c>
      <c r="G43" s="14">
        <v>7</v>
      </c>
      <c r="H43" s="14">
        <v>8</v>
      </c>
      <c r="I43" s="14">
        <v>41</v>
      </c>
      <c r="J43" s="14">
        <v>20</v>
      </c>
      <c r="K43" s="14">
        <v>32</v>
      </c>
      <c r="L43" s="14">
        <v>109</v>
      </c>
      <c r="M43" s="13">
        <v>0</v>
      </c>
      <c r="N43" s="12"/>
    </row>
    <row r="44" spans="2:14" ht="13.5" customHeight="1">
      <c r="B44" s="17" t="s">
        <v>16</v>
      </c>
      <c r="C44" s="16" t="s">
        <v>15</v>
      </c>
      <c r="D44" s="15">
        <f t="shared" si="3"/>
        <v>1041</v>
      </c>
      <c r="E44" s="14">
        <v>0</v>
      </c>
      <c r="F44" s="14">
        <v>3</v>
      </c>
      <c r="G44" s="14">
        <v>2</v>
      </c>
      <c r="H44" s="14">
        <v>5</v>
      </c>
      <c r="I44" s="14">
        <v>45</v>
      </c>
      <c r="J44" s="14">
        <v>59</v>
      </c>
      <c r="K44" s="14">
        <v>108</v>
      </c>
      <c r="L44" s="14">
        <v>817</v>
      </c>
      <c r="M44" s="13">
        <v>2</v>
      </c>
      <c r="N44" s="12"/>
    </row>
    <row r="45" spans="2:14">
      <c r="B45" s="17" t="s">
        <v>14</v>
      </c>
      <c r="C45" s="16" t="s">
        <v>13</v>
      </c>
      <c r="D45" s="15">
        <f t="shared" si="3"/>
        <v>110</v>
      </c>
      <c r="E45" s="14">
        <v>0</v>
      </c>
      <c r="F45" s="14">
        <v>0</v>
      </c>
      <c r="G45" s="14">
        <v>2</v>
      </c>
      <c r="H45" s="14">
        <v>10</v>
      </c>
      <c r="I45" s="14">
        <v>85</v>
      </c>
      <c r="J45" s="14">
        <v>13</v>
      </c>
      <c r="K45" s="14">
        <v>0</v>
      </c>
      <c r="L45" s="14">
        <v>0</v>
      </c>
      <c r="M45" s="13">
        <v>0</v>
      </c>
      <c r="N45" s="12"/>
    </row>
    <row r="46" spans="2:14">
      <c r="B46" s="17" t="s">
        <v>12</v>
      </c>
      <c r="C46" s="16" t="s">
        <v>11</v>
      </c>
      <c r="D46" s="15">
        <f t="shared" si="3"/>
        <v>678</v>
      </c>
      <c r="E46" s="14">
        <v>677</v>
      </c>
      <c r="F46" s="14">
        <v>0</v>
      </c>
      <c r="G46" s="14">
        <v>1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3">
        <v>0</v>
      </c>
      <c r="N46" s="12"/>
    </row>
    <row r="47" spans="2:14" ht="21" customHeight="1">
      <c r="B47" s="18" t="s">
        <v>10</v>
      </c>
      <c r="C47" s="16" t="s">
        <v>9</v>
      </c>
      <c r="D47" s="15">
        <f t="shared" si="3"/>
        <v>504</v>
      </c>
      <c r="E47" s="14">
        <v>403</v>
      </c>
      <c r="F47" s="14">
        <v>32</v>
      </c>
      <c r="G47" s="14">
        <v>25</v>
      </c>
      <c r="H47" s="14">
        <v>3</v>
      </c>
      <c r="I47" s="14">
        <v>21</v>
      </c>
      <c r="J47" s="14">
        <v>3</v>
      </c>
      <c r="K47" s="14">
        <v>12</v>
      </c>
      <c r="L47" s="14">
        <v>4</v>
      </c>
      <c r="M47" s="13">
        <v>1</v>
      </c>
      <c r="N47" s="12"/>
    </row>
    <row r="48" spans="2:14" ht="25.5" customHeight="1">
      <c r="B48" s="18" t="s">
        <v>8</v>
      </c>
      <c r="C48" s="16" t="s">
        <v>7</v>
      </c>
      <c r="D48" s="15">
        <f t="shared" si="3"/>
        <v>2567</v>
      </c>
      <c r="E48" s="14">
        <v>20</v>
      </c>
      <c r="F48" s="14">
        <v>12</v>
      </c>
      <c r="G48" s="14">
        <v>10</v>
      </c>
      <c r="H48" s="14">
        <v>9</v>
      </c>
      <c r="I48" s="14">
        <v>106</v>
      </c>
      <c r="J48" s="14">
        <v>112</v>
      </c>
      <c r="K48" s="14">
        <v>230</v>
      </c>
      <c r="L48" s="14">
        <v>2066</v>
      </c>
      <c r="M48" s="13">
        <v>2</v>
      </c>
      <c r="N48" s="12"/>
    </row>
    <row r="49" spans="2:14" ht="17.25" customHeight="1">
      <c r="B49" s="17" t="s">
        <v>6</v>
      </c>
      <c r="C49" s="16" t="s">
        <v>5</v>
      </c>
      <c r="D49" s="15">
        <f t="shared" si="3"/>
        <v>3301</v>
      </c>
      <c r="E49" s="14">
        <v>33</v>
      </c>
      <c r="F49" s="14">
        <v>38</v>
      </c>
      <c r="G49" s="14">
        <v>100</v>
      </c>
      <c r="H49" s="14">
        <v>300</v>
      </c>
      <c r="I49" s="14">
        <v>1328</v>
      </c>
      <c r="J49" s="14">
        <v>361</v>
      </c>
      <c r="K49" s="14">
        <v>358</v>
      </c>
      <c r="L49" s="14">
        <v>776</v>
      </c>
      <c r="M49" s="13">
        <v>7</v>
      </c>
      <c r="N49" s="12"/>
    </row>
    <row r="50" spans="2:14" ht="17.25" customHeight="1">
      <c r="B50" s="17" t="s">
        <v>4</v>
      </c>
      <c r="C50" s="16" t="s">
        <v>3</v>
      </c>
      <c r="D50" s="15">
        <f t="shared" si="3"/>
        <v>2595</v>
      </c>
      <c r="E50" s="14">
        <v>1</v>
      </c>
      <c r="F50" s="14">
        <v>3</v>
      </c>
      <c r="G50" s="14">
        <v>1</v>
      </c>
      <c r="H50" s="14">
        <v>2</v>
      </c>
      <c r="I50" s="14">
        <v>122</v>
      </c>
      <c r="J50" s="14">
        <v>154</v>
      </c>
      <c r="K50" s="14">
        <v>387</v>
      </c>
      <c r="L50" s="14">
        <v>1925</v>
      </c>
      <c r="M50" s="13">
        <v>0</v>
      </c>
      <c r="N50" s="12"/>
    </row>
    <row r="51" spans="2:14" ht="5.0999999999999996" customHeight="1" thickBot="1">
      <c r="B51" s="11"/>
      <c r="C51" s="10"/>
      <c r="D51" s="9"/>
      <c r="E51" s="8"/>
      <c r="F51" s="8"/>
      <c r="G51" s="8"/>
      <c r="H51" s="8"/>
      <c r="I51" s="8"/>
      <c r="J51" s="8"/>
      <c r="K51" s="8"/>
      <c r="L51" s="8"/>
      <c r="M51" s="8"/>
      <c r="N51" s="7"/>
    </row>
    <row r="52" spans="2:14" ht="5.0999999999999996" customHeight="1">
      <c r="E52" s="6"/>
    </row>
    <row r="53" spans="2:14">
      <c r="B53" s="4" t="s">
        <v>2</v>
      </c>
      <c r="E53" s="6"/>
    </row>
    <row r="54" spans="2:14">
      <c r="B54" s="4" t="s">
        <v>1</v>
      </c>
      <c r="E54" s="6"/>
    </row>
    <row r="55" spans="2:14" ht="5.0999999999999996" customHeight="1">
      <c r="B55" s="4"/>
      <c r="E55" s="6"/>
    </row>
    <row r="56" spans="2:14">
      <c r="B56" s="5" t="s">
        <v>0</v>
      </c>
    </row>
    <row r="57" spans="2:14">
      <c r="B57" s="4"/>
    </row>
    <row r="58" spans="2:14">
      <c r="B58" s="4"/>
    </row>
    <row r="59" spans="2:14">
      <c r="C59" s="48"/>
    </row>
    <row r="60" spans="2:14">
      <c r="C60" s="48"/>
    </row>
    <row r="61" spans="2:14">
      <c r="C61" s="48"/>
    </row>
    <row r="63" spans="2:14">
      <c r="B63" s="3"/>
    </row>
  </sheetData>
  <mergeCells count="5">
    <mergeCell ref="B4:B5"/>
    <mergeCell ref="C4:C5"/>
    <mergeCell ref="D4:D5"/>
    <mergeCell ref="E4:M4"/>
    <mergeCell ref="C59:C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2023-02-02T11:35:14Z</dcterms:created>
  <dcterms:modified xsi:type="dcterms:W3CDTF">2023-05-08T20:17:49Z</dcterms:modified>
</cp:coreProperties>
</file>