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C8" i="1"/>
  <c r="C7" i="1" s="1"/>
  <c r="C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2" i="1"/>
  <c r="C13" i="1"/>
  <c r="D15" i="1"/>
  <c r="E15" i="1"/>
  <c r="F15" i="1"/>
  <c r="G15" i="1"/>
  <c r="H15" i="1"/>
  <c r="I15" i="1"/>
  <c r="J15" i="1"/>
  <c r="K15" i="1"/>
  <c r="L15" i="1"/>
  <c r="M15" i="1"/>
  <c r="N15" i="1"/>
  <c r="O15" i="1"/>
  <c r="C16" i="1"/>
  <c r="C17" i="1"/>
  <c r="C18" i="1"/>
  <c r="C19" i="1"/>
  <c r="C15" i="1" s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D37" i="1"/>
  <c r="E37" i="1"/>
  <c r="F37" i="1"/>
  <c r="G37" i="1"/>
  <c r="H37" i="1"/>
  <c r="I37" i="1"/>
  <c r="J37" i="1"/>
  <c r="K37" i="1"/>
  <c r="L37" i="1"/>
  <c r="M37" i="1"/>
  <c r="N37" i="1"/>
  <c r="O37" i="1"/>
  <c r="C38" i="1"/>
  <c r="C39" i="1"/>
  <c r="C40" i="1"/>
  <c r="C41" i="1"/>
  <c r="C37" i="1" s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D56" i="1"/>
  <c r="C56" i="1" s="1"/>
  <c r="E56" i="1"/>
  <c r="F56" i="1"/>
  <c r="G56" i="1"/>
  <c r="H56" i="1"/>
  <c r="I56" i="1"/>
  <c r="J56" i="1"/>
  <c r="K56" i="1"/>
  <c r="L56" i="1"/>
  <c r="M56" i="1"/>
  <c r="N56" i="1"/>
  <c r="O56" i="1"/>
  <c r="C57" i="1"/>
</calcChain>
</file>

<file path=xl/sharedStrings.xml><?xml version="1.0" encoding="utf-8"?>
<sst xmlns="http://schemas.openxmlformats.org/spreadsheetml/2006/main" count="64" uniqueCount="64">
  <si>
    <t>Fuente: Hospital de Policía "Rigoberto Caballero".</t>
  </si>
  <si>
    <t>Servicio Odontológico en otras dependencias</t>
  </si>
  <si>
    <t>SERVICIOS EN OTRAS DEPENDENCIAS</t>
  </si>
  <si>
    <t>Radiografías</t>
  </si>
  <si>
    <t>Audiometría</t>
  </si>
  <si>
    <t>Tomografía</t>
  </si>
  <si>
    <t>Mamografías</t>
  </si>
  <si>
    <t>Fisioterapia</t>
  </si>
  <si>
    <t>Patología cervical (PAP)</t>
  </si>
  <si>
    <t>Pacientes dializados</t>
  </si>
  <si>
    <t>Ergometría</t>
  </si>
  <si>
    <t>Ergometría-Holter</t>
  </si>
  <si>
    <t>Endoscopia digestiva alta</t>
  </si>
  <si>
    <t>Electroencefalograma</t>
  </si>
  <si>
    <t>Electrocardiograma</t>
  </si>
  <si>
    <t>Eco-cardiograma</t>
  </si>
  <si>
    <t>Colonoscopía</t>
  </si>
  <si>
    <t>Ecografías</t>
  </si>
  <si>
    <t>Análisis clínicos e Inmunológicos</t>
  </si>
  <si>
    <t>Análisis bacteriológicos</t>
  </si>
  <si>
    <t>SERVICIOS DE APOYO</t>
  </si>
  <si>
    <t>Varicela</t>
  </si>
  <si>
    <t>Neumo 23</t>
  </si>
  <si>
    <t>PCV 13</t>
  </si>
  <si>
    <t>T.D.</t>
  </si>
  <si>
    <t>T.D.P.A.</t>
  </si>
  <si>
    <t>Rotavirus</t>
  </si>
  <si>
    <t>Neumococo</t>
  </si>
  <si>
    <t>Influenza Pediátrico</t>
  </si>
  <si>
    <t>Influenza Adulto</t>
  </si>
  <si>
    <t>Hepatitis B Pediátrico</t>
  </si>
  <si>
    <t>Hepatitis A Pediátrico</t>
  </si>
  <si>
    <t>Hepatitis B Adulto</t>
  </si>
  <si>
    <t>DPT</t>
  </si>
  <si>
    <t>Pentavalente</t>
  </si>
  <si>
    <t>B.O.P.V.</t>
  </si>
  <si>
    <t>B.C.G.</t>
  </si>
  <si>
    <t>I.P.V.</t>
  </si>
  <si>
    <t>S.R.P.</t>
  </si>
  <si>
    <t>Anticovid</t>
  </si>
  <si>
    <t>A.A.</t>
  </si>
  <si>
    <t>VACUNACIONES</t>
  </si>
  <si>
    <t>Urgencias pediátricas</t>
  </si>
  <si>
    <t>Urgencias adultos</t>
  </si>
  <si>
    <t>SERVICIOS DE URGENCIA</t>
  </si>
  <si>
    <t>Tipificación de sangre</t>
  </si>
  <si>
    <t>Pacientes transfundidos</t>
  </si>
  <si>
    <t>BANCO DE SANGRE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</si>
  <si>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</si>
  <si>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</si>
  <si>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</si>
  <si>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</si>
  <si>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</si>
  <si>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</si>
  <si>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</si>
  <si>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</si>
  <si>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</si>
  <si>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</si>
  <si>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</si>
  <si>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</si>
  <si>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</si>
  <si>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</si>
  <si>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Tipo de servicios y vacunaciones</t>
  </si>
  <si>
    <t>Cuadro 4.1.12. Hospital de Policía: Servicios realizados por mes, según tipo de servicio y vacunaciones.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</si>
</sst>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0;[Red]0"/>
    <numFmt numFmtId="166" formatCode="_(* #,##0.00_);_(* \(#,##0.00\);_(* &quot;-&quot;??_);_(@_)"/>
    <numFmt numFmtId="167" formatCode="_(* #,##0_);_(* \(#,##0\);_(* &quot;-&quot;??_);_(@_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6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3" borderId="0" applyNumberFormat="0" applyBorder="0" applyAlignment="0" applyProtection="0"/>
    <xf numFmtId="168" fontId="26" fillId="33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4" borderId="0" applyNumberFormat="0" applyBorder="0" applyAlignment="0" applyProtection="0"/>
    <xf numFmtId="168" fontId="26" fillId="34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6" fillId="35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7" borderId="0" applyNumberFormat="0" applyBorder="0" applyAlignment="0" applyProtection="0"/>
    <xf numFmtId="168" fontId="26" fillId="37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8" borderId="0" applyNumberFormat="0" applyBorder="0" applyAlignment="0" applyProtection="0"/>
    <xf numFmtId="168" fontId="26" fillId="38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0" borderId="0" applyNumberFormat="0" applyBorder="0" applyAlignment="0" applyProtection="0"/>
    <xf numFmtId="168" fontId="26" fillId="40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41" borderId="0" applyNumberFormat="0" applyBorder="0" applyAlignment="0" applyProtection="0"/>
    <xf numFmtId="168" fontId="26" fillId="41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6" borderId="0" applyNumberFormat="0" applyBorder="0" applyAlignment="0" applyProtection="0"/>
    <xf numFmtId="168" fontId="26" fillId="36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39" borderId="0" applyNumberFormat="0" applyBorder="0" applyAlignment="0" applyProtection="0"/>
    <xf numFmtId="168" fontId="26" fillId="39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6" fillId="42" borderId="0" applyNumberFormat="0" applyBorder="0" applyAlignment="0" applyProtection="0"/>
    <xf numFmtId="168" fontId="26" fillId="42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168" fontId="17" fillId="12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7" fillId="43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168" fontId="17" fillId="16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168" fontId="17" fillId="20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168" fontId="17" fillId="2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168" fontId="17" fillId="28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168" fontId="17" fillId="32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7" fillId="46" borderId="0" applyNumberFormat="0" applyBorder="0" applyAlignment="0" applyProtection="0"/>
    <xf numFmtId="168" fontId="27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6" fillId="2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168" fontId="11" fillId="6" borderId="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1" fillId="47" borderId="14" applyNumberFormat="0" applyAlignment="0" applyProtection="0"/>
    <xf numFmtId="168" fontId="31" fillId="47" borderId="14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168" fontId="13" fillId="7" borderId="7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2" fillId="48" borderId="15" applyNumberFormat="0" applyAlignment="0" applyProtection="0"/>
    <xf numFmtId="168" fontId="32" fillId="48" borderId="15" applyNumberFormat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168" fontId="12" fillId="0" borderId="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0" fontId="33" fillId="0" borderId="16" applyNumberFormat="0" applyFill="0" applyAlignment="0" applyProtection="0"/>
    <xf numFmtId="168" fontId="33" fillId="0" borderId="16" applyNumberFormat="0" applyFill="0" applyAlignment="0" applyProtection="0"/>
    <xf numFmtId="169" fontId="2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168" fontId="17" fillId="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49" borderId="0" applyNumberFormat="0" applyBorder="0" applyAlignment="0" applyProtection="0"/>
    <xf numFmtId="168" fontId="27" fillId="49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168" fontId="17" fillId="13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0" borderId="0" applyNumberFormat="0" applyBorder="0" applyAlignment="0" applyProtection="0"/>
    <xf numFmtId="168" fontId="27" fillId="50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168" fontId="17" fillId="17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51" borderId="0" applyNumberFormat="0" applyBorder="0" applyAlignment="0" applyProtection="0"/>
    <xf numFmtId="168" fontId="27" fillId="51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168" fontId="17" fillId="21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4" borderId="0" applyNumberFormat="0" applyBorder="0" applyAlignment="0" applyProtection="0"/>
    <xf numFmtId="168" fontId="27" fillId="44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168" fontId="17" fillId="2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7" fillId="45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168" fontId="17" fillId="29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7" fillId="52" borderId="0" applyNumberFormat="0" applyBorder="0" applyAlignment="0" applyProtection="0"/>
    <xf numFmtId="168" fontId="27" fillId="52" borderId="0" applyNumberFormat="0" applyBorder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168" fontId="9" fillId="5" borderId="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29" fillId="38" borderId="14" applyNumberFormat="0" applyAlignment="0" applyProtection="0"/>
    <xf numFmtId="168" fontId="29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28" fillId="0" borderId="0" applyFill="0" applyBorder="0" applyAlignment="0" applyProtection="0"/>
    <xf numFmtId="168" fontId="28" fillId="0" borderId="0" applyNumberFormat="0" applyFont="0" applyFill="0" applyBorder="0" applyAlignment="0" applyProtection="0"/>
    <xf numFmtId="171" fontId="28" fillId="0" borderId="0" applyFont="0" applyFill="0" applyBorder="0" applyAlignment="0" applyProtection="0"/>
    <xf numFmtId="172" fontId="28" fillId="0" borderId="0" applyFill="0" applyBorder="0" applyAlignment="0" applyProtection="0"/>
    <xf numFmtId="168" fontId="28" fillId="0" borderId="0" applyFont="0" applyFill="0" applyBorder="0" applyAlignment="0" applyProtection="0"/>
    <xf numFmtId="172" fontId="28" fillId="0" borderId="0" applyFill="0" applyBorder="0" applyAlignment="0" applyProtection="0"/>
    <xf numFmtId="173" fontId="28" fillId="0" borderId="0" applyFill="0" applyBorder="0" applyAlignment="0" applyProtection="0"/>
    <xf numFmtId="174" fontId="28" fillId="0" borderId="0" applyFill="0" applyBorder="0" applyAlignment="0" applyProtection="0"/>
    <xf numFmtId="175" fontId="28" fillId="0" borderId="0" applyFont="0" applyFill="0" applyBorder="0" applyAlignment="0" applyProtection="0"/>
    <xf numFmtId="0" fontId="35" fillId="53" borderId="0" applyNumberFormat="0" applyFont="0" applyBorder="0" applyProtection="0"/>
    <xf numFmtId="176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168" fontId="7" fillId="3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8" fillId="0" borderId="0" applyFill="0" applyBorder="0" applyAlignment="0" applyProtection="0"/>
    <xf numFmtId="177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ill="0" applyBorder="0" applyAlignment="0" applyProtection="0"/>
    <xf numFmtId="178" fontId="18" fillId="0" borderId="0" applyFont="0" applyFill="0" applyBorder="0" applyAlignment="0" applyProtection="0"/>
    <xf numFmtId="179" fontId="28" fillId="0" borderId="0" applyFill="0" applyBorder="0" applyAlignment="0" applyProtection="0"/>
    <xf numFmtId="180" fontId="28" fillId="0" borderId="0" applyFill="0" applyBorder="0" applyAlignment="0" applyProtection="0"/>
    <xf numFmtId="179" fontId="28" fillId="0" borderId="0" applyFill="0" applyBorder="0" applyAlignment="0" applyProtection="0"/>
    <xf numFmtId="178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28" fillId="0" borderId="0" applyFill="0" applyBorder="0" applyAlignment="0" applyProtection="0"/>
    <xf numFmtId="177" fontId="28" fillId="0" borderId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6" fontId="2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82" fontId="28" fillId="0" borderId="0" applyFill="0" applyBorder="0" applyAlignment="0" applyProtection="0"/>
    <xf numFmtId="183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2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2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3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3" fontId="36" fillId="0" borderId="0" applyFont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8" fillId="0" borderId="0" applyFill="0" applyBorder="0" applyAlignment="0" applyProtection="0"/>
    <xf numFmtId="185" fontId="28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8" fillId="0" borderId="0" applyFill="0" applyBorder="0" applyAlignment="0" applyProtection="0"/>
    <xf numFmtId="43" fontId="28" fillId="0" borderId="0" applyFont="0" applyFill="0" applyBorder="0" applyAlignment="0" applyProtection="0"/>
    <xf numFmtId="166" fontId="44" fillId="0" borderId="0" applyFont="0" applyFill="0" applyBorder="0" applyAlignment="0" applyProtection="0"/>
    <xf numFmtId="187" fontId="28" fillId="0" borderId="0" applyFont="0" applyFill="0" applyBorder="0" applyAlignment="0" applyProtection="0"/>
    <xf numFmtId="186" fontId="28" fillId="0" borderId="0" applyFill="0" applyBorder="0" applyAlignment="0" applyProtection="0"/>
    <xf numFmtId="16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6" fontId="28" fillId="0" borderId="0" applyFill="0" applyBorder="0" applyAlignment="0" applyProtection="0"/>
    <xf numFmtId="166" fontId="18" fillId="0" borderId="0" applyFont="0" applyFill="0" applyBorder="0" applyAlignment="0" applyProtection="0"/>
    <xf numFmtId="166" fontId="28" fillId="0" borderId="0" applyFont="0" applyFill="0" applyBorder="0" applyAlignment="0" applyProtection="0"/>
    <xf numFmtId="188" fontId="28" fillId="0" borderId="0" applyFill="0" applyBorder="0" applyAlignment="0" applyProtection="0"/>
    <xf numFmtId="43" fontId="28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42" fillId="0" borderId="0" applyFont="0" applyFill="0" applyBorder="0" applyAlignment="0" applyProtection="0"/>
    <xf numFmtId="190" fontId="26" fillId="0" borderId="0" applyFont="0" applyFill="0" applyBorder="0" applyAlignment="0" applyProtection="0"/>
    <xf numFmtId="166" fontId="42" fillId="0" borderId="0" applyFont="0" applyFill="0" applyBorder="0" applyAlignment="0" applyProtection="0"/>
    <xf numFmtId="183" fontId="28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86" fontId="28" fillId="0" borderId="0" applyFill="0" applyBorder="0" applyAlignment="0" applyProtection="0"/>
    <xf numFmtId="18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8" fillId="0" borderId="0" applyFont="0" applyFill="0" applyBorder="0" applyAlignment="0" applyProtection="0"/>
    <xf numFmtId="186" fontId="28" fillId="0" borderId="0" applyFill="0" applyBorder="0" applyAlignment="0" applyProtection="0"/>
    <xf numFmtId="43" fontId="28" fillId="0" borderId="0" applyFont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2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83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166" fontId="1" fillId="0" borderId="0" applyFont="0" applyFill="0" applyBorder="0" applyAlignment="0" applyProtection="0"/>
    <xf numFmtId="184" fontId="28" fillId="0" borderId="0" applyFill="0" applyBorder="0" applyAlignment="0" applyProtection="0"/>
    <xf numFmtId="182" fontId="28" fillId="0" borderId="0" applyFill="0" applyBorder="0" applyAlignment="0" applyProtection="0"/>
    <xf numFmtId="43" fontId="28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8" fillId="0" borderId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2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8" fillId="0" borderId="0" applyFill="0" applyBorder="0" applyAlignment="0" applyProtection="0"/>
    <xf numFmtId="183" fontId="1" fillId="0" borderId="0" applyFont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8" fontId="28" fillId="0" borderId="0" applyFill="0" applyBorder="0" applyAlignment="0" applyProtection="0"/>
    <xf numFmtId="186" fontId="28" fillId="0" borderId="0" applyFill="0" applyBorder="0" applyAlignment="0" applyProtection="0"/>
    <xf numFmtId="182" fontId="28" fillId="0" borderId="0" applyFill="0" applyBorder="0" applyAlignment="0" applyProtection="0"/>
    <xf numFmtId="188" fontId="28" fillId="0" borderId="0" applyFill="0" applyBorder="0" applyAlignment="0" applyProtection="0"/>
    <xf numFmtId="183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66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43" fontId="28" fillId="0" borderId="0" applyFill="0" applyBorder="0" applyAlignment="0" applyProtection="0"/>
    <xf numFmtId="192" fontId="28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0" fontId="45" fillId="0" borderId="0" applyNumberFormat="0" applyBorder="0" applyProtection="0"/>
    <xf numFmtId="192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 applyNumberFormat="0" applyBorder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93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188" fontId="28" fillId="0" borderId="0" applyFill="0" applyBorder="0" applyAlignment="0" applyProtection="0"/>
    <xf numFmtId="40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8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168" fontId="8" fillId="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4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168" fontId="26" fillId="0" borderId="0"/>
    <xf numFmtId="0" fontId="1" fillId="0" borderId="0"/>
    <xf numFmtId="0" fontId="26" fillId="0" borderId="0"/>
    <xf numFmtId="37" fontId="44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7" fontId="47" fillId="0" borderId="0"/>
    <xf numFmtId="37" fontId="44" fillId="0" borderId="0"/>
    <xf numFmtId="0" fontId="1" fillId="0" borderId="0"/>
    <xf numFmtId="197" fontId="47" fillId="0" borderId="0"/>
    <xf numFmtId="37" fontId="44" fillId="0" borderId="0"/>
    <xf numFmtId="198" fontId="47" fillId="0" borderId="0"/>
    <xf numFmtId="197" fontId="47" fillId="0" borderId="0"/>
    <xf numFmtId="37" fontId="44" fillId="0" borderId="0"/>
    <xf numFmtId="198" fontId="47" fillId="0" borderId="0"/>
    <xf numFmtId="197" fontId="47" fillId="0" borderId="0"/>
    <xf numFmtId="37" fontId="44" fillId="0" borderId="0"/>
    <xf numFmtId="198" fontId="47" fillId="0" borderId="0"/>
    <xf numFmtId="37" fontId="44" fillId="0" borderId="0"/>
    <xf numFmtId="198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8" fontId="26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7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7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44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8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6" fillId="0" borderId="0"/>
    <xf numFmtId="0" fontId="18" fillId="0" borderId="0" applyNumberFormat="0" applyFill="0" applyBorder="0" applyAlignment="0" applyProtection="0"/>
    <xf numFmtId="197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7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8" fontId="47" fillId="0" borderId="0"/>
    <xf numFmtId="197" fontId="47" fillId="0" borderId="0"/>
    <xf numFmtId="37" fontId="44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37" fontId="44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6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6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8" fontId="1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8" fontId="1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8" fontId="1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8" fontId="1" fillId="0" borderId="0"/>
    <xf numFmtId="0" fontId="28" fillId="0" borderId="0"/>
    <xf numFmtId="0" fontId="28" fillId="0" borderId="0"/>
    <xf numFmtId="168" fontId="1" fillId="0" borderId="0"/>
    <xf numFmtId="0" fontId="28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68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8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44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168" fontId="26" fillId="8" borderId="8" applyNumberFormat="0" applyFont="0" applyAlignment="0" applyProtection="0"/>
    <xf numFmtId="168" fontId="26" fillId="8" borderId="8" applyNumberFormat="0" applyFont="0" applyAlignment="0" applyProtection="0"/>
    <xf numFmtId="168" fontId="26" fillId="8" borderId="8" applyNumberFormat="0" applyFont="0" applyAlignment="0" applyProtection="0"/>
    <xf numFmtId="168" fontId="28" fillId="55" borderId="17" applyNumberFormat="0" applyFont="0" applyAlignment="0" applyProtection="0"/>
    <xf numFmtId="168" fontId="28" fillId="55" borderId="17" applyNumberFormat="0" applyFont="0" applyAlignment="0" applyProtection="0"/>
    <xf numFmtId="168" fontId="28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0" fontId="26" fillId="55" borderId="17" applyNumberFormat="0" applyFont="0" applyAlignment="0" applyProtection="0"/>
    <xf numFmtId="168" fontId="26" fillId="55" borderId="17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168" fontId="10" fillId="6" borderId="5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56" fillId="47" borderId="18" applyNumberFormat="0" applyAlignment="0" applyProtection="0"/>
    <xf numFmtId="168" fontId="56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168" fontId="3" fillId="0" borderId="1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0" fillId="0" borderId="19" applyNumberFormat="0" applyFill="0" applyAlignment="0" applyProtection="0"/>
    <xf numFmtId="168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168" fontId="4" fillId="0" borderId="2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2" fillId="0" borderId="20" applyNumberFormat="0" applyFill="0" applyAlignment="0" applyProtection="0"/>
    <xf numFmtId="168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168" fontId="5" fillId="0" borderId="3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34" fillId="0" borderId="21" applyNumberFormat="0" applyFill="0" applyAlignment="0" applyProtection="0"/>
    <xf numFmtId="168" fontId="34" fillId="0" borderId="21" applyNumberFormat="0" applyFill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168" fontId="16" fillId="0" borderId="9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  <xf numFmtId="0" fontId="63" fillId="0" borderId="22" applyNumberFormat="0" applyFill="0" applyAlignment="0" applyProtection="0"/>
    <xf numFmtId="168" fontId="63" fillId="0" borderId="22" applyNumberFormat="0" applyFill="0" applyAlignment="0" applyProtection="0"/>
  </cellStyleXfs>
  <cellXfs count="35">
    <xf numFmtId="0" fontId="0" fillId="0" borderId="0" xfId="0"/>
    <xf numFmtId="0" fontId="18" fillId="0" borderId="0" xfId="0" applyFont="1" applyFill="1" applyBorder="1"/>
    <xf numFmtId="0" fontId="19" fillId="0" borderId="0" xfId="0" applyFont="1" applyFill="1"/>
    <xf numFmtId="37" fontId="18" fillId="0" borderId="0" xfId="0" applyNumberFormat="1" applyFont="1" applyFill="1" applyBorder="1" applyProtection="1"/>
    <xf numFmtId="0" fontId="20" fillId="0" borderId="0" xfId="0" applyFont="1" applyFill="1" applyBorder="1"/>
    <xf numFmtId="0" fontId="21" fillId="0" borderId="0" xfId="0" applyFont="1" applyFill="1"/>
    <xf numFmtId="0" fontId="22" fillId="0" borderId="0" xfId="0" applyFont="1" applyFill="1" applyBorder="1"/>
    <xf numFmtId="37" fontId="20" fillId="0" borderId="0" xfId="0" applyNumberFormat="1" applyFont="1" applyFill="1" applyBorder="1" applyProtection="1"/>
    <xf numFmtId="37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>
      <alignment horizontal="left"/>
    </xf>
    <xf numFmtId="0" fontId="23" fillId="0" borderId="0" xfId="0" applyFont="1" applyFill="1" applyBorder="1"/>
    <xf numFmtId="3" fontId="18" fillId="0" borderId="10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/>
    <xf numFmtId="37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164" fontId="20" fillId="0" borderId="0" xfId="0" applyNumberFormat="1" applyFont="1" applyFill="1" applyAlignment="1">
      <alignment horizontal="right"/>
    </xf>
    <xf numFmtId="165" fontId="2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</xf>
    <xf numFmtId="167" fontId="24" fillId="0" borderId="0" xfId="1" applyNumberFormat="1" applyFont="1" applyFill="1"/>
    <xf numFmtId="0" fontId="20" fillId="0" borderId="0" xfId="0" applyFont="1" applyFill="1" applyBorder="1" applyAlignment="1">
      <alignment horizontal="left"/>
    </xf>
    <xf numFmtId="37" fontId="18" fillId="0" borderId="0" xfId="0" applyNumberFormat="1" applyFont="1" applyFill="1" applyBorder="1"/>
    <xf numFmtId="0" fontId="18" fillId="0" borderId="0" xfId="0" applyFont="1" applyFill="1" applyBorder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8" fillId="0" borderId="0" xfId="0" applyFont="1" applyFill="1"/>
    <xf numFmtId="0" fontId="25" fillId="0" borderId="0" xfId="2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zoomScale="70" zoomScaleNormal="70" workbookViewId="0"/>
  </sheetViews>
  <sheetFormatPr baseColWidth="10" defaultColWidth="11" defaultRowHeight="15"/>
  <cols>
    <col min="1" max="1" width="3.7109375" style="2" customWidth="1"/>
    <col min="2" max="2" width="44.7109375" style="1" customWidth="1"/>
    <col min="3" max="3" width="11.7109375" style="1" customWidth="1"/>
    <col min="4" max="4" width="9.7109375" style="1" customWidth="1"/>
    <col min="5" max="5" width="10.28515625" style="1" customWidth="1"/>
    <col min="6" max="15" width="9.7109375" style="1" customWidth="1"/>
    <col min="16" max="16" width="12.85546875" style="1" bestFit="1" customWidth="1"/>
    <col min="17" max="16384" width="11" style="1"/>
  </cols>
  <sheetData>
    <row r="1" spans="1:16">
      <c r="A1" s="30"/>
    </row>
    <row r="2" spans="1:16">
      <c r="B2" s="1" t="s">
        <v>63</v>
      </c>
    </row>
    <row r="3" spans="1:16">
      <c r="B3" s="21"/>
    </row>
    <row r="4" spans="1:16" ht="12.75">
      <c r="A4" s="29"/>
      <c r="B4" s="31" t="s">
        <v>62</v>
      </c>
      <c r="C4" s="33" t="s">
        <v>61</v>
      </c>
      <c r="D4" s="34" t="s">
        <v>60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>
      <c r="B5" s="32"/>
      <c r="C5" s="33"/>
      <c r="D5" s="28" t="s">
        <v>59</v>
      </c>
      <c r="E5" s="28" t="s">
        <v>58</v>
      </c>
      <c r="F5" s="28" t="s">
        <v>57</v>
      </c>
      <c r="G5" s="28" t="s">
        <v>56</v>
      </c>
      <c r="H5" s="28" t="s">
        <v>55</v>
      </c>
      <c r="I5" s="28" t="s">
        <v>54</v>
      </c>
      <c r="J5" s="28" t="s">
        <v>53</v>
      </c>
      <c r="K5" s="28" t="s">
        <v>52</v>
      </c>
      <c r="L5" s="28" t="s">
        <v>51</v>
      </c>
      <c r="M5" s="28" t="s">
        <v>50</v>
      </c>
      <c r="N5" s="28" t="s">
        <v>49</v>
      </c>
      <c r="O5" s="28" t="s">
        <v>48</v>
      </c>
    </row>
    <row r="6" spans="1:16" ht="5.25" customHeight="1">
      <c r="B6" s="27"/>
      <c r="C6" s="26"/>
      <c r="D6" s="26"/>
      <c r="E6" s="21"/>
    </row>
    <row r="7" spans="1:16">
      <c r="B7" s="25" t="s">
        <v>47</v>
      </c>
      <c r="C7" s="19">
        <f t="shared" ref="C7:O7" si="0">SUM(C8:C9)</f>
        <v>2468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241</v>
      </c>
      <c r="H7" s="19">
        <f t="shared" si="0"/>
        <v>208</v>
      </c>
      <c r="I7" s="19">
        <f t="shared" si="0"/>
        <v>253</v>
      </c>
      <c r="J7" s="19">
        <f t="shared" si="0"/>
        <v>194</v>
      </c>
      <c r="K7" s="19">
        <f t="shared" si="0"/>
        <v>277</v>
      </c>
      <c r="L7" s="19">
        <f t="shared" si="0"/>
        <v>261</v>
      </c>
      <c r="M7" s="19">
        <f t="shared" si="0"/>
        <v>265</v>
      </c>
      <c r="N7" s="19">
        <f t="shared" si="0"/>
        <v>399</v>
      </c>
      <c r="O7" s="19">
        <f t="shared" si="0"/>
        <v>370</v>
      </c>
      <c r="P7" s="16"/>
    </row>
    <row r="8" spans="1:16">
      <c r="B8" s="11" t="s">
        <v>46</v>
      </c>
      <c r="C8" s="17">
        <f>SUM(D8:O8)</f>
        <v>1535</v>
      </c>
      <c r="D8" s="17">
        <v>0</v>
      </c>
      <c r="E8" s="17">
        <v>0</v>
      </c>
      <c r="F8" s="17">
        <v>0</v>
      </c>
      <c r="G8" s="17">
        <v>163</v>
      </c>
      <c r="H8" s="17">
        <v>130</v>
      </c>
      <c r="I8" s="17">
        <v>180</v>
      </c>
      <c r="J8" s="17">
        <v>100</v>
      </c>
      <c r="K8" s="17">
        <v>143</v>
      </c>
      <c r="L8" s="17">
        <v>160</v>
      </c>
      <c r="M8" s="17">
        <v>140</v>
      </c>
      <c r="N8" s="17">
        <v>275</v>
      </c>
      <c r="O8" s="17">
        <v>244</v>
      </c>
      <c r="P8" s="16"/>
    </row>
    <row r="9" spans="1:16">
      <c r="B9" s="21" t="s">
        <v>45</v>
      </c>
      <c r="C9" s="17">
        <f>SUM(D9:O9)</f>
        <v>933</v>
      </c>
      <c r="D9" s="17">
        <v>0</v>
      </c>
      <c r="E9" s="17">
        <v>0</v>
      </c>
      <c r="F9" s="17">
        <v>0</v>
      </c>
      <c r="G9" s="17">
        <v>78</v>
      </c>
      <c r="H9" s="17">
        <v>78</v>
      </c>
      <c r="I9" s="17">
        <v>73</v>
      </c>
      <c r="J9" s="17">
        <v>94</v>
      </c>
      <c r="K9" s="17">
        <v>134</v>
      </c>
      <c r="L9" s="17">
        <v>101</v>
      </c>
      <c r="M9" s="17">
        <v>125</v>
      </c>
      <c r="N9" s="17">
        <v>124</v>
      </c>
      <c r="O9" s="17">
        <v>126</v>
      </c>
      <c r="P9" s="16"/>
    </row>
    <row r="10" spans="1:16">
      <c r="B10" s="2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1:16">
      <c r="B11" s="23" t="s">
        <v>44</v>
      </c>
      <c r="C11" s="19">
        <f t="shared" ref="C11:O11" si="1">SUM(C12:C13)</f>
        <v>7064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361</v>
      </c>
      <c r="H11" s="19">
        <f t="shared" si="1"/>
        <v>748</v>
      </c>
      <c r="I11" s="19">
        <f t="shared" si="1"/>
        <v>694</v>
      </c>
      <c r="J11" s="19">
        <f t="shared" si="1"/>
        <v>700</v>
      </c>
      <c r="K11" s="19">
        <f t="shared" si="1"/>
        <v>737</v>
      </c>
      <c r="L11" s="19">
        <f t="shared" si="1"/>
        <v>882</v>
      </c>
      <c r="M11" s="19">
        <f t="shared" si="1"/>
        <v>975</v>
      </c>
      <c r="N11" s="19">
        <f t="shared" si="1"/>
        <v>1104</v>
      </c>
      <c r="O11" s="19">
        <f t="shared" si="1"/>
        <v>863</v>
      </c>
      <c r="P11" s="24"/>
    </row>
    <row r="12" spans="1:16">
      <c r="B12" s="22" t="s">
        <v>43</v>
      </c>
      <c r="C12" s="17">
        <f>SUM(D12:O12)</f>
        <v>6881</v>
      </c>
      <c r="D12" s="17">
        <v>0</v>
      </c>
      <c r="E12" s="17">
        <v>0</v>
      </c>
      <c r="F12" s="17">
        <v>0</v>
      </c>
      <c r="G12" s="17">
        <v>350</v>
      </c>
      <c r="H12" s="17">
        <v>727</v>
      </c>
      <c r="I12" s="17">
        <v>656</v>
      </c>
      <c r="J12" s="17">
        <v>690</v>
      </c>
      <c r="K12" s="17">
        <v>697</v>
      </c>
      <c r="L12" s="17">
        <v>852</v>
      </c>
      <c r="M12" s="17">
        <v>969</v>
      </c>
      <c r="N12" s="17">
        <v>1083</v>
      </c>
      <c r="O12" s="17">
        <v>857</v>
      </c>
      <c r="P12" s="16"/>
    </row>
    <row r="13" spans="1:16">
      <c r="B13" s="22" t="s">
        <v>42</v>
      </c>
      <c r="C13" s="17">
        <f>SUM(D13:O13)</f>
        <v>183</v>
      </c>
      <c r="D13" s="17">
        <v>0</v>
      </c>
      <c r="E13" s="17">
        <v>0</v>
      </c>
      <c r="F13" s="17">
        <v>0</v>
      </c>
      <c r="G13" s="17">
        <v>11</v>
      </c>
      <c r="H13" s="17">
        <v>21</v>
      </c>
      <c r="I13" s="17">
        <v>38</v>
      </c>
      <c r="J13" s="17">
        <v>10</v>
      </c>
      <c r="K13" s="17">
        <v>40</v>
      </c>
      <c r="L13" s="17">
        <v>30</v>
      </c>
      <c r="M13" s="17">
        <v>6</v>
      </c>
      <c r="N13" s="17">
        <v>21</v>
      </c>
      <c r="O13" s="17">
        <v>6</v>
      </c>
      <c r="P13" s="16"/>
    </row>
    <row r="14" spans="1:16"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</row>
    <row r="15" spans="1:16">
      <c r="B15" s="23" t="s">
        <v>41</v>
      </c>
      <c r="C15" s="19">
        <f t="shared" ref="C15:O15" si="2">SUM(C16:C35)</f>
        <v>4447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867</v>
      </c>
      <c r="H15" s="19">
        <f t="shared" si="2"/>
        <v>1240</v>
      </c>
      <c r="I15" s="19">
        <f t="shared" si="2"/>
        <v>0</v>
      </c>
      <c r="J15" s="19">
        <f t="shared" si="2"/>
        <v>0</v>
      </c>
      <c r="K15" s="19">
        <f t="shared" si="2"/>
        <v>562</v>
      </c>
      <c r="L15" s="19">
        <f t="shared" si="2"/>
        <v>460</v>
      </c>
      <c r="M15" s="19">
        <f t="shared" si="2"/>
        <v>484</v>
      </c>
      <c r="N15" s="19">
        <f t="shared" si="2"/>
        <v>131</v>
      </c>
      <c r="O15" s="19">
        <f t="shared" si="2"/>
        <v>703</v>
      </c>
      <c r="P15" s="16"/>
    </row>
    <row r="16" spans="1:16">
      <c r="B16" s="21" t="s">
        <v>40</v>
      </c>
      <c r="C16" s="17">
        <f t="shared" ref="C16:C35" si="3">SUM(D16:O16)</f>
        <v>6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1</v>
      </c>
      <c r="M16" s="17">
        <v>0</v>
      </c>
      <c r="N16" s="17">
        <v>0</v>
      </c>
      <c r="O16" s="17">
        <v>5</v>
      </c>
      <c r="P16" s="16"/>
    </row>
    <row r="17" spans="2:16">
      <c r="B17" s="21" t="s">
        <v>39</v>
      </c>
      <c r="C17" s="17">
        <f t="shared" si="3"/>
        <v>2520</v>
      </c>
      <c r="D17" s="17">
        <v>0</v>
      </c>
      <c r="E17" s="17">
        <v>0</v>
      </c>
      <c r="F17" s="17">
        <v>0</v>
      </c>
      <c r="G17" s="17">
        <v>860</v>
      </c>
      <c r="H17" s="17">
        <v>420</v>
      </c>
      <c r="I17" s="17">
        <v>0</v>
      </c>
      <c r="J17" s="17">
        <v>0</v>
      </c>
      <c r="K17" s="17">
        <v>0</v>
      </c>
      <c r="L17" s="17">
        <v>300</v>
      </c>
      <c r="M17" s="17">
        <v>340</v>
      </c>
      <c r="N17" s="17">
        <v>0</v>
      </c>
      <c r="O17" s="17">
        <v>600</v>
      </c>
      <c r="P17" s="16"/>
    </row>
    <row r="18" spans="2:16">
      <c r="B18" s="22" t="s">
        <v>38</v>
      </c>
      <c r="C18" s="17">
        <f t="shared" si="3"/>
        <v>45</v>
      </c>
      <c r="D18" s="17">
        <v>0</v>
      </c>
      <c r="E18" s="17">
        <v>0</v>
      </c>
      <c r="F18" s="17">
        <v>0</v>
      </c>
      <c r="G18" s="17">
        <v>4</v>
      </c>
      <c r="H18" s="17">
        <v>3</v>
      </c>
      <c r="I18" s="17">
        <v>0</v>
      </c>
      <c r="J18" s="17">
        <v>0</v>
      </c>
      <c r="K18" s="17">
        <v>8</v>
      </c>
      <c r="L18" s="17">
        <v>6</v>
      </c>
      <c r="M18" s="17">
        <v>8</v>
      </c>
      <c r="N18" s="17">
        <v>7</v>
      </c>
      <c r="O18" s="17">
        <v>9</v>
      </c>
      <c r="P18" s="16"/>
    </row>
    <row r="19" spans="2:16">
      <c r="B19" s="22" t="s">
        <v>37</v>
      </c>
      <c r="C19" s="17">
        <f t="shared" si="3"/>
        <v>33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11</v>
      </c>
      <c r="L19" s="17">
        <v>8</v>
      </c>
      <c r="M19" s="17">
        <v>6</v>
      </c>
      <c r="N19" s="17">
        <v>5</v>
      </c>
      <c r="O19" s="17">
        <v>3</v>
      </c>
      <c r="P19" s="16"/>
    </row>
    <row r="20" spans="2:16">
      <c r="B20" s="22" t="s">
        <v>36</v>
      </c>
      <c r="C20" s="17">
        <f t="shared" si="3"/>
        <v>5</v>
      </c>
      <c r="D20" s="17">
        <v>0</v>
      </c>
      <c r="E20" s="17">
        <v>0</v>
      </c>
      <c r="F20" s="17">
        <v>0</v>
      </c>
      <c r="G20" s="17">
        <v>0</v>
      </c>
      <c r="H20" s="17">
        <v>5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/>
    </row>
    <row r="21" spans="2:16">
      <c r="B21" s="22" t="s">
        <v>35</v>
      </c>
      <c r="C21" s="17">
        <f t="shared" si="3"/>
        <v>40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5</v>
      </c>
      <c r="L21" s="17">
        <v>6</v>
      </c>
      <c r="M21" s="17">
        <v>4</v>
      </c>
      <c r="N21" s="17">
        <v>5</v>
      </c>
      <c r="O21" s="17">
        <v>20</v>
      </c>
      <c r="P21" s="16"/>
    </row>
    <row r="22" spans="2:16">
      <c r="B22" s="22" t="s">
        <v>34</v>
      </c>
      <c r="C22" s="17">
        <f t="shared" si="3"/>
        <v>36</v>
      </c>
      <c r="D22" s="17">
        <v>0</v>
      </c>
      <c r="E22" s="17">
        <v>0</v>
      </c>
      <c r="F22" s="17">
        <v>0</v>
      </c>
      <c r="G22" s="17">
        <v>1</v>
      </c>
      <c r="H22" s="17">
        <v>0</v>
      </c>
      <c r="I22" s="17">
        <v>0</v>
      </c>
      <c r="J22" s="17">
        <v>0</v>
      </c>
      <c r="K22" s="17">
        <v>6</v>
      </c>
      <c r="L22" s="17">
        <v>8</v>
      </c>
      <c r="M22" s="17">
        <v>6</v>
      </c>
      <c r="N22" s="17">
        <v>5</v>
      </c>
      <c r="O22" s="17">
        <v>10</v>
      </c>
      <c r="P22" s="16"/>
    </row>
    <row r="23" spans="2:16">
      <c r="B23" s="22" t="s">
        <v>33</v>
      </c>
      <c r="C23" s="17">
        <f t="shared" si="3"/>
        <v>24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4</v>
      </c>
      <c r="L23" s="17">
        <v>8</v>
      </c>
      <c r="M23" s="17">
        <v>4</v>
      </c>
      <c r="N23" s="17">
        <v>5</v>
      </c>
      <c r="O23" s="17">
        <v>3</v>
      </c>
      <c r="P23" s="16"/>
    </row>
    <row r="24" spans="2:16">
      <c r="B24" s="22" t="s">
        <v>32</v>
      </c>
      <c r="C24" s="17">
        <f t="shared" si="3"/>
        <v>14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5</v>
      </c>
      <c r="M24" s="17">
        <v>5</v>
      </c>
      <c r="N24" s="17">
        <v>4</v>
      </c>
      <c r="O24" s="17">
        <v>0</v>
      </c>
      <c r="P24" s="16"/>
    </row>
    <row r="25" spans="2:16">
      <c r="B25" s="22" t="s">
        <v>31</v>
      </c>
      <c r="C25" s="17">
        <f t="shared" si="3"/>
        <v>43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3</v>
      </c>
      <c r="N25" s="17">
        <v>0</v>
      </c>
      <c r="O25" s="17">
        <v>40</v>
      </c>
      <c r="P25" s="16"/>
    </row>
    <row r="26" spans="2:16">
      <c r="B26" s="22" t="s">
        <v>30</v>
      </c>
      <c r="C26" s="17">
        <f t="shared" si="3"/>
        <v>89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25</v>
      </c>
      <c r="L26" s="17">
        <v>14</v>
      </c>
      <c r="M26" s="17">
        <v>25</v>
      </c>
      <c r="N26" s="17">
        <v>25</v>
      </c>
      <c r="O26" s="17">
        <v>0</v>
      </c>
      <c r="P26" s="16"/>
    </row>
    <row r="27" spans="2:16">
      <c r="B27" s="22" t="s">
        <v>29</v>
      </c>
      <c r="C27" s="17">
        <f t="shared" si="3"/>
        <v>1214</v>
      </c>
      <c r="D27" s="17">
        <v>0</v>
      </c>
      <c r="E27" s="17">
        <v>0</v>
      </c>
      <c r="F27" s="17">
        <v>0</v>
      </c>
      <c r="G27" s="17">
        <v>0</v>
      </c>
      <c r="H27" s="17">
        <v>675</v>
      </c>
      <c r="I27" s="17">
        <v>0</v>
      </c>
      <c r="J27" s="17">
        <v>0</v>
      </c>
      <c r="K27" s="17">
        <v>427</v>
      </c>
      <c r="L27" s="17">
        <v>41</v>
      </c>
      <c r="M27" s="17">
        <v>31</v>
      </c>
      <c r="N27" s="17">
        <v>40</v>
      </c>
      <c r="O27" s="17">
        <v>0</v>
      </c>
      <c r="P27" s="16"/>
    </row>
    <row r="28" spans="2:16">
      <c r="B28" s="22" t="s">
        <v>28</v>
      </c>
      <c r="C28" s="17">
        <f t="shared" si="3"/>
        <v>188</v>
      </c>
      <c r="D28" s="17">
        <v>0</v>
      </c>
      <c r="E28" s="17">
        <v>0</v>
      </c>
      <c r="F28" s="17">
        <v>0</v>
      </c>
      <c r="G28" s="17">
        <v>0</v>
      </c>
      <c r="H28" s="17">
        <v>120</v>
      </c>
      <c r="I28" s="17">
        <v>0</v>
      </c>
      <c r="J28" s="17">
        <v>0</v>
      </c>
      <c r="K28" s="17">
        <v>40</v>
      </c>
      <c r="L28" s="17">
        <v>22</v>
      </c>
      <c r="M28" s="17">
        <v>5</v>
      </c>
      <c r="N28" s="17">
        <v>1</v>
      </c>
      <c r="O28" s="17">
        <v>0</v>
      </c>
      <c r="P28" s="16"/>
    </row>
    <row r="29" spans="2:16">
      <c r="B29" s="22" t="s">
        <v>27</v>
      </c>
      <c r="C29" s="17">
        <f t="shared" si="3"/>
        <v>18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4</v>
      </c>
      <c r="M29" s="17">
        <v>7</v>
      </c>
      <c r="N29" s="17">
        <v>2</v>
      </c>
      <c r="O29" s="17">
        <v>5</v>
      </c>
      <c r="P29" s="16"/>
    </row>
    <row r="30" spans="2:16">
      <c r="B30" s="22" t="s">
        <v>26</v>
      </c>
      <c r="C30" s="17">
        <f t="shared" si="3"/>
        <v>25</v>
      </c>
      <c r="D30" s="17">
        <v>0</v>
      </c>
      <c r="E30" s="17">
        <v>0</v>
      </c>
      <c r="F30" s="17">
        <v>0</v>
      </c>
      <c r="G30" s="17">
        <v>1</v>
      </c>
      <c r="H30" s="17">
        <v>0</v>
      </c>
      <c r="I30" s="17">
        <v>0</v>
      </c>
      <c r="J30" s="17">
        <v>0</v>
      </c>
      <c r="K30" s="17">
        <v>2</v>
      </c>
      <c r="L30" s="17">
        <v>7</v>
      </c>
      <c r="M30" s="17">
        <v>7</v>
      </c>
      <c r="N30" s="17">
        <v>5</v>
      </c>
      <c r="O30" s="17">
        <v>3</v>
      </c>
      <c r="P30" s="16"/>
    </row>
    <row r="31" spans="2:16">
      <c r="B31" s="22" t="s">
        <v>25</v>
      </c>
      <c r="C31" s="17">
        <f t="shared" si="3"/>
        <v>39</v>
      </c>
      <c r="D31" s="17">
        <v>0</v>
      </c>
      <c r="E31" s="17">
        <v>0</v>
      </c>
      <c r="F31" s="17">
        <v>0</v>
      </c>
      <c r="G31" s="17">
        <v>0</v>
      </c>
      <c r="H31" s="17">
        <v>7</v>
      </c>
      <c r="I31" s="17">
        <v>0</v>
      </c>
      <c r="J31" s="17">
        <v>0</v>
      </c>
      <c r="K31" s="17">
        <v>6</v>
      </c>
      <c r="L31" s="17">
        <v>7</v>
      </c>
      <c r="M31" s="17">
        <v>9</v>
      </c>
      <c r="N31" s="17">
        <v>10</v>
      </c>
      <c r="O31" s="17">
        <v>0</v>
      </c>
      <c r="P31" s="16"/>
    </row>
    <row r="32" spans="2:16">
      <c r="B32" s="22" t="s">
        <v>24</v>
      </c>
      <c r="C32" s="17">
        <f t="shared" si="3"/>
        <v>54</v>
      </c>
      <c r="D32" s="17">
        <v>0</v>
      </c>
      <c r="E32" s="17">
        <v>0</v>
      </c>
      <c r="F32" s="17">
        <v>0</v>
      </c>
      <c r="G32" s="17">
        <v>0</v>
      </c>
      <c r="H32" s="17">
        <v>10</v>
      </c>
      <c r="I32" s="17">
        <v>0</v>
      </c>
      <c r="J32" s="17">
        <v>0</v>
      </c>
      <c r="K32" s="17">
        <v>0</v>
      </c>
      <c r="L32" s="17">
        <v>16</v>
      </c>
      <c r="M32" s="17">
        <v>16</v>
      </c>
      <c r="N32" s="17">
        <v>12</v>
      </c>
      <c r="O32" s="17">
        <v>0</v>
      </c>
      <c r="P32" s="16"/>
    </row>
    <row r="33" spans="2:16">
      <c r="B33" s="22" t="s">
        <v>23</v>
      </c>
      <c r="C33" s="17">
        <f t="shared" si="3"/>
        <v>17</v>
      </c>
      <c r="D33" s="17">
        <v>0</v>
      </c>
      <c r="E33" s="17">
        <v>0</v>
      </c>
      <c r="F33" s="17">
        <v>0</v>
      </c>
      <c r="G33" s="17">
        <v>1</v>
      </c>
      <c r="H33" s="17">
        <v>0</v>
      </c>
      <c r="I33" s="17">
        <v>0</v>
      </c>
      <c r="J33" s="17">
        <v>0</v>
      </c>
      <c r="K33" s="17">
        <v>0</v>
      </c>
      <c r="L33" s="17">
        <v>7</v>
      </c>
      <c r="M33" s="17">
        <v>4</v>
      </c>
      <c r="N33" s="17">
        <v>0</v>
      </c>
      <c r="O33" s="17">
        <v>5</v>
      </c>
      <c r="P33" s="16"/>
    </row>
    <row r="34" spans="2:16">
      <c r="B34" s="22" t="s">
        <v>22</v>
      </c>
      <c r="C34" s="17">
        <f t="shared" si="3"/>
        <v>28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28</v>
      </c>
      <c r="L34" s="17">
        <v>0</v>
      </c>
      <c r="M34" s="17">
        <v>0</v>
      </c>
      <c r="N34" s="17">
        <v>0</v>
      </c>
      <c r="O34" s="17">
        <v>0</v>
      </c>
      <c r="P34" s="16"/>
    </row>
    <row r="35" spans="2:16">
      <c r="B35" s="22" t="s">
        <v>21</v>
      </c>
      <c r="C35" s="17">
        <f t="shared" si="3"/>
        <v>9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4</v>
      </c>
      <c r="N35" s="17">
        <v>5</v>
      </c>
      <c r="O35" s="17">
        <v>0</v>
      </c>
      <c r="P35" s="16"/>
    </row>
    <row r="36" spans="2:16">
      <c r="B36" s="2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</row>
    <row r="37" spans="2:16">
      <c r="B37" s="20" t="s">
        <v>20</v>
      </c>
      <c r="C37" s="19">
        <f t="shared" ref="C37:O37" si="4">SUM(C38:C54)</f>
        <v>78243</v>
      </c>
      <c r="D37" s="19">
        <f t="shared" si="4"/>
        <v>0</v>
      </c>
      <c r="E37" s="19">
        <f t="shared" si="4"/>
        <v>0</v>
      </c>
      <c r="F37" s="19">
        <f t="shared" si="4"/>
        <v>0</v>
      </c>
      <c r="G37" s="19">
        <f t="shared" si="4"/>
        <v>6801</v>
      </c>
      <c r="H37" s="19">
        <f t="shared" si="4"/>
        <v>8034</v>
      </c>
      <c r="I37" s="19">
        <f t="shared" si="4"/>
        <v>7967</v>
      </c>
      <c r="J37" s="19">
        <f t="shared" si="4"/>
        <v>7408</v>
      </c>
      <c r="K37" s="19">
        <f t="shared" si="4"/>
        <v>8738</v>
      </c>
      <c r="L37" s="19">
        <f t="shared" si="4"/>
        <v>8526</v>
      </c>
      <c r="M37" s="19">
        <f t="shared" si="4"/>
        <v>9892</v>
      </c>
      <c r="N37" s="19">
        <f t="shared" si="4"/>
        <v>11110</v>
      </c>
      <c r="O37" s="19">
        <f t="shared" si="4"/>
        <v>9767</v>
      </c>
      <c r="P37" s="16"/>
    </row>
    <row r="38" spans="2:16">
      <c r="B38" s="22" t="s">
        <v>19</v>
      </c>
      <c r="C38" s="17">
        <f t="shared" ref="C38:C54" si="5">SUM(D38:O38)</f>
        <v>7453</v>
      </c>
      <c r="D38" s="17">
        <v>0</v>
      </c>
      <c r="E38" s="17">
        <v>0</v>
      </c>
      <c r="F38" s="17">
        <v>0</v>
      </c>
      <c r="G38" s="17">
        <v>828</v>
      </c>
      <c r="H38" s="17">
        <v>603</v>
      </c>
      <c r="I38" s="17">
        <v>778</v>
      </c>
      <c r="J38" s="17">
        <v>812</v>
      </c>
      <c r="K38" s="17">
        <v>834</v>
      </c>
      <c r="L38" s="17">
        <v>756</v>
      </c>
      <c r="M38" s="17">
        <v>858</v>
      </c>
      <c r="N38" s="17">
        <v>1080</v>
      </c>
      <c r="O38" s="17">
        <v>904</v>
      </c>
      <c r="P38" s="16"/>
    </row>
    <row r="39" spans="2:16">
      <c r="B39" s="22" t="s">
        <v>18</v>
      </c>
      <c r="C39" s="17">
        <f t="shared" si="5"/>
        <v>36999</v>
      </c>
      <c r="D39" s="17">
        <v>0</v>
      </c>
      <c r="E39" s="17">
        <v>0</v>
      </c>
      <c r="F39" s="17">
        <v>0</v>
      </c>
      <c r="G39" s="17">
        <v>4111</v>
      </c>
      <c r="H39" s="17">
        <v>4429</v>
      </c>
      <c r="I39" s="17">
        <v>4161</v>
      </c>
      <c r="J39" s="17">
        <v>3322</v>
      </c>
      <c r="K39" s="17">
        <v>4154</v>
      </c>
      <c r="L39" s="17">
        <v>3322</v>
      </c>
      <c r="M39" s="17">
        <v>4373</v>
      </c>
      <c r="N39" s="17">
        <v>4336</v>
      </c>
      <c r="O39" s="17">
        <v>4791</v>
      </c>
      <c r="P39" s="16"/>
    </row>
    <row r="40" spans="2:16">
      <c r="B40" s="11" t="s">
        <v>17</v>
      </c>
      <c r="C40" s="17">
        <f t="shared" si="5"/>
        <v>4143</v>
      </c>
      <c r="D40" s="17">
        <v>0</v>
      </c>
      <c r="E40" s="17">
        <v>0</v>
      </c>
      <c r="F40" s="17">
        <v>0</v>
      </c>
      <c r="G40" s="17">
        <v>29</v>
      </c>
      <c r="H40" s="17">
        <v>234</v>
      </c>
      <c r="I40" s="17">
        <v>274</v>
      </c>
      <c r="J40" s="17">
        <v>286</v>
      </c>
      <c r="K40" s="17">
        <v>510</v>
      </c>
      <c r="L40" s="17">
        <v>700</v>
      </c>
      <c r="M40" s="17">
        <v>747</v>
      </c>
      <c r="N40" s="17">
        <v>794</v>
      </c>
      <c r="O40" s="17">
        <v>569</v>
      </c>
      <c r="P40" s="16"/>
    </row>
    <row r="41" spans="2:16">
      <c r="B41" s="11" t="s">
        <v>16</v>
      </c>
      <c r="C41" s="17">
        <f t="shared" si="5"/>
        <v>134</v>
      </c>
      <c r="D41" s="17">
        <v>0</v>
      </c>
      <c r="E41" s="17">
        <v>0</v>
      </c>
      <c r="F41" s="17">
        <v>0</v>
      </c>
      <c r="G41" s="17">
        <v>20</v>
      </c>
      <c r="H41" s="17">
        <v>4</v>
      </c>
      <c r="I41" s="17">
        <v>0</v>
      </c>
      <c r="J41" s="17">
        <v>0</v>
      </c>
      <c r="K41" s="17">
        <v>2</v>
      </c>
      <c r="L41" s="17">
        <v>14</v>
      </c>
      <c r="M41" s="17">
        <v>39</v>
      </c>
      <c r="N41" s="17">
        <v>24</v>
      </c>
      <c r="O41" s="17">
        <v>31</v>
      </c>
      <c r="P41" s="16"/>
    </row>
    <row r="42" spans="2:16">
      <c r="B42" s="11" t="s">
        <v>15</v>
      </c>
      <c r="C42" s="17">
        <f t="shared" si="5"/>
        <v>1618</v>
      </c>
      <c r="D42" s="17">
        <v>0</v>
      </c>
      <c r="E42" s="17">
        <v>0</v>
      </c>
      <c r="F42" s="17">
        <v>0</v>
      </c>
      <c r="G42" s="17">
        <v>149</v>
      </c>
      <c r="H42" s="17">
        <v>56</v>
      </c>
      <c r="I42" s="17">
        <v>45</v>
      </c>
      <c r="J42" s="17">
        <v>156</v>
      </c>
      <c r="K42" s="17">
        <v>159</v>
      </c>
      <c r="L42" s="17">
        <v>340</v>
      </c>
      <c r="M42" s="17">
        <v>117</v>
      </c>
      <c r="N42" s="17">
        <v>352</v>
      </c>
      <c r="O42" s="17">
        <v>244</v>
      </c>
      <c r="P42" s="16"/>
    </row>
    <row r="43" spans="2:16">
      <c r="B43" s="11" t="s">
        <v>14</v>
      </c>
      <c r="C43" s="17">
        <f t="shared" si="5"/>
        <v>3313</v>
      </c>
      <c r="D43" s="17">
        <v>0</v>
      </c>
      <c r="E43" s="17">
        <v>0</v>
      </c>
      <c r="F43" s="17">
        <v>0</v>
      </c>
      <c r="G43" s="17">
        <v>145</v>
      </c>
      <c r="H43" s="17">
        <v>145</v>
      </c>
      <c r="I43" s="17">
        <v>121</v>
      </c>
      <c r="J43" s="17">
        <v>372</v>
      </c>
      <c r="K43" s="17">
        <v>448</v>
      </c>
      <c r="L43" s="17">
        <v>514</v>
      </c>
      <c r="M43" s="17">
        <v>543</v>
      </c>
      <c r="N43" s="17">
        <v>606</v>
      </c>
      <c r="O43" s="17">
        <v>419</v>
      </c>
      <c r="P43" s="16"/>
    </row>
    <row r="44" spans="2:16">
      <c r="B44" s="11" t="s">
        <v>13</v>
      </c>
      <c r="C44" s="17">
        <f t="shared" si="5"/>
        <v>173</v>
      </c>
      <c r="D44" s="17">
        <v>0</v>
      </c>
      <c r="E44" s="17">
        <v>0</v>
      </c>
      <c r="F44" s="17">
        <v>0</v>
      </c>
      <c r="G44" s="17">
        <v>6</v>
      </c>
      <c r="H44" s="17">
        <v>12</v>
      </c>
      <c r="I44" s="17">
        <v>15</v>
      </c>
      <c r="J44" s="17">
        <v>0</v>
      </c>
      <c r="K44" s="17">
        <v>23</v>
      </c>
      <c r="L44" s="17">
        <v>18</v>
      </c>
      <c r="M44" s="17">
        <v>26</v>
      </c>
      <c r="N44" s="17">
        <v>54</v>
      </c>
      <c r="O44" s="17">
        <v>19</v>
      </c>
      <c r="P44" s="16"/>
    </row>
    <row r="45" spans="2:16">
      <c r="B45" s="11" t="s">
        <v>12</v>
      </c>
      <c r="C45" s="17">
        <f t="shared" si="5"/>
        <v>221</v>
      </c>
      <c r="D45" s="17">
        <v>0</v>
      </c>
      <c r="E45" s="17">
        <v>0</v>
      </c>
      <c r="F45" s="17">
        <v>0</v>
      </c>
      <c r="G45" s="17">
        <v>23</v>
      </c>
      <c r="H45" s="17">
        <v>5</v>
      </c>
      <c r="I45" s="17">
        <v>9</v>
      </c>
      <c r="J45" s="17">
        <v>2</v>
      </c>
      <c r="K45" s="17">
        <v>24</v>
      </c>
      <c r="L45" s="17">
        <v>29</v>
      </c>
      <c r="M45" s="17">
        <v>47</v>
      </c>
      <c r="N45" s="17">
        <v>57</v>
      </c>
      <c r="O45" s="17">
        <v>25</v>
      </c>
      <c r="P45" s="16"/>
    </row>
    <row r="46" spans="2:16">
      <c r="B46" s="11" t="s">
        <v>11</v>
      </c>
      <c r="C46" s="17">
        <f t="shared" si="5"/>
        <v>355</v>
      </c>
      <c r="D46" s="17">
        <v>0</v>
      </c>
      <c r="E46" s="17">
        <v>0</v>
      </c>
      <c r="F46" s="17">
        <v>0</v>
      </c>
      <c r="G46" s="17">
        <v>0</v>
      </c>
      <c r="H46" s="17">
        <v>48</v>
      </c>
      <c r="I46" s="17">
        <v>0</v>
      </c>
      <c r="J46" s="17">
        <v>31</v>
      </c>
      <c r="K46" s="17">
        <v>94</v>
      </c>
      <c r="L46" s="17">
        <v>51</v>
      </c>
      <c r="M46" s="17">
        <v>14</v>
      </c>
      <c r="N46" s="17">
        <v>89</v>
      </c>
      <c r="O46" s="17">
        <v>28</v>
      </c>
      <c r="P46" s="16"/>
    </row>
    <row r="47" spans="2:16">
      <c r="B47" s="11" t="s">
        <v>10</v>
      </c>
      <c r="C47" s="17">
        <f t="shared" si="5"/>
        <v>117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3</v>
      </c>
      <c r="K47" s="17">
        <v>54</v>
      </c>
      <c r="L47" s="17">
        <v>7</v>
      </c>
      <c r="M47" s="17">
        <v>23</v>
      </c>
      <c r="N47" s="17">
        <v>20</v>
      </c>
      <c r="O47" s="17">
        <v>10</v>
      </c>
      <c r="P47" s="16"/>
    </row>
    <row r="48" spans="2:16">
      <c r="B48" s="11" t="s">
        <v>9</v>
      </c>
      <c r="C48" s="17">
        <f t="shared" si="5"/>
        <v>377</v>
      </c>
      <c r="D48" s="17">
        <v>0</v>
      </c>
      <c r="E48" s="17">
        <v>0</v>
      </c>
      <c r="F48" s="17">
        <v>0</v>
      </c>
      <c r="G48" s="17">
        <v>48</v>
      </c>
      <c r="H48" s="17">
        <v>39</v>
      </c>
      <c r="I48" s="17">
        <v>45</v>
      </c>
      <c r="J48" s="17">
        <v>54</v>
      </c>
      <c r="K48" s="17">
        <v>37</v>
      </c>
      <c r="L48" s="17">
        <v>37</v>
      </c>
      <c r="M48" s="17">
        <v>39</v>
      </c>
      <c r="N48" s="17">
        <v>38</v>
      </c>
      <c r="O48" s="17">
        <v>40</v>
      </c>
      <c r="P48" s="16"/>
    </row>
    <row r="49" spans="2:16">
      <c r="B49" s="11" t="s">
        <v>8</v>
      </c>
      <c r="C49" s="17">
        <f t="shared" si="5"/>
        <v>835</v>
      </c>
      <c r="D49" s="17">
        <v>0</v>
      </c>
      <c r="E49" s="17">
        <v>0</v>
      </c>
      <c r="F49" s="17">
        <v>0</v>
      </c>
      <c r="G49" s="17">
        <v>51</v>
      </c>
      <c r="H49" s="17">
        <v>60</v>
      </c>
      <c r="I49" s="17">
        <v>42</v>
      </c>
      <c r="J49" s="17">
        <v>48</v>
      </c>
      <c r="K49" s="17">
        <v>46</v>
      </c>
      <c r="L49" s="17">
        <v>134</v>
      </c>
      <c r="M49" s="17">
        <v>136</v>
      </c>
      <c r="N49" s="17">
        <v>176</v>
      </c>
      <c r="O49" s="17">
        <v>142</v>
      </c>
      <c r="P49" s="16"/>
    </row>
    <row r="50" spans="2:16">
      <c r="B50" s="22" t="s">
        <v>7</v>
      </c>
      <c r="C50" s="17">
        <f t="shared" si="5"/>
        <v>8939</v>
      </c>
      <c r="D50" s="17">
        <v>0</v>
      </c>
      <c r="E50" s="17">
        <v>0</v>
      </c>
      <c r="F50" s="17">
        <v>0</v>
      </c>
      <c r="G50" s="17">
        <v>514</v>
      </c>
      <c r="H50" s="17">
        <v>544</v>
      </c>
      <c r="I50" s="17">
        <v>789</v>
      </c>
      <c r="J50" s="17">
        <v>720</v>
      </c>
      <c r="K50" s="17">
        <v>768</v>
      </c>
      <c r="L50" s="17">
        <v>1324</v>
      </c>
      <c r="M50" s="17">
        <v>1276</v>
      </c>
      <c r="N50" s="17">
        <v>1864</v>
      </c>
      <c r="O50" s="17">
        <v>1140</v>
      </c>
      <c r="P50" s="16"/>
    </row>
    <row r="51" spans="2:16">
      <c r="B51" s="22" t="s">
        <v>6</v>
      </c>
      <c r="C51" s="17">
        <f t="shared" si="5"/>
        <v>748</v>
      </c>
      <c r="D51" s="17">
        <v>0</v>
      </c>
      <c r="E51" s="17">
        <v>0</v>
      </c>
      <c r="F51" s="17">
        <v>0</v>
      </c>
      <c r="G51" s="17">
        <v>34</v>
      </c>
      <c r="H51" s="17">
        <v>47</v>
      </c>
      <c r="I51" s="17">
        <v>60</v>
      </c>
      <c r="J51" s="17">
        <v>14</v>
      </c>
      <c r="K51" s="17">
        <v>80</v>
      </c>
      <c r="L51" s="17">
        <v>98</v>
      </c>
      <c r="M51" s="17">
        <v>150</v>
      </c>
      <c r="N51" s="17">
        <v>157</v>
      </c>
      <c r="O51" s="17">
        <v>108</v>
      </c>
      <c r="P51" s="18"/>
    </row>
    <row r="52" spans="2:16">
      <c r="B52" s="22" t="s">
        <v>5</v>
      </c>
      <c r="C52" s="17">
        <f t="shared" si="5"/>
        <v>3307</v>
      </c>
      <c r="D52" s="17">
        <v>0</v>
      </c>
      <c r="E52" s="17">
        <v>0</v>
      </c>
      <c r="F52" s="17">
        <v>0</v>
      </c>
      <c r="G52" s="17">
        <v>0</v>
      </c>
      <c r="H52" s="17">
        <v>869</v>
      </c>
      <c r="I52" s="17">
        <v>692</v>
      </c>
      <c r="J52" s="17">
        <v>674</v>
      </c>
      <c r="K52" s="17">
        <v>379</v>
      </c>
      <c r="L52" s="17">
        <v>0</v>
      </c>
      <c r="M52" s="17">
        <v>417</v>
      </c>
      <c r="N52" s="17">
        <v>276</v>
      </c>
      <c r="O52" s="17">
        <v>0</v>
      </c>
      <c r="P52" s="18"/>
    </row>
    <row r="53" spans="2:16">
      <c r="B53" s="22" t="s">
        <v>4</v>
      </c>
      <c r="C53" s="17">
        <f t="shared" si="5"/>
        <v>40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40</v>
      </c>
      <c r="L53" s="17">
        <v>0</v>
      </c>
      <c r="M53" s="17">
        <v>0</v>
      </c>
      <c r="N53" s="17">
        <v>0</v>
      </c>
      <c r="O53" s="17">
        <v>0</v>
      </c>
      <c r="P53" s="18"/>
    </row>
    <row r="54" spans="2:16">
      <c r="B54" s="21" t="s">
        <v>3</v>
      </c>
      <c r="C54" s="17">
        <f t="shared" si="5"/>
        <v>9471</v>
      </c>
      <c r="D54" s="17">
        <v>0</v>
      </c>
      <c r="E54" s="17">
        <v>0</v>
      </c>
      <c r="F54" s="17">
        <v>0</v>
      </c>
      <c r="G54" s="17">
        <v>843</v>
      </c>
      <c r="H54" s="17">
        <v>939</v>
      </c>
      <c r="I54" s="17">
        <v>936</v>
      </c>
      <c r="J54" s="17">
        <v>914</v>
      </c>
      <c r="K54" s="17">
        <v>1086</v>
      </c>
      <c r="L54" s="17">
        <v>1182</v>
      </c>
      <c r="M54" s="17">
        <v>1087</v>
      </c>
      <c r="N54" s="17">
        <v>1187</v>
      </c>
      <c r="O54" s="17">
        <v>1297</v>
      </c>
      <c r="P54" s="18"/>
    </row>
    <row r="55" spans="2:16">
      <c r="B55" s="21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</row>
    <row r="56" spans="2:16">
      <c r="B56" s="20" t="s">
        <v>2</v>
      </c>
      <c r="C56" s="19">
        <f>SUM(D56:O56)</f>
        <v>1565</v>
      </c>
      <c r="D56" s="19">
        <f t="shared" ref="D56:O56" si="6">SUM(D57:D57)</f>
        <v>86</v>
      </c>
      <c r="E56" s="19">
        <f t="shared" si="6"/>
        <v>48</v>
      </c>
      <c r="F56" s="19">
        <f t="shared" si="6"/>
        <v>122</v>
      </c>
      <c r="G56" s="19">
        <f t="shared" si="6"/>
        <v>116</v>
      </c>
      <c r="H56" s="19">
        <f t="shared" si="6"/>
        <v>134</v>
      </c>
      <c r="I56" s="19">
        <f t="shared" si="6"/>
        <v>83</v>
      </c>
      <c r="J56" s="19">
        <f t="shared" si="6"/>
        <v>116</v>
      </c>
      <c r="K56" s="19">
        <f t="shared" si="6"/>
        <v>140</v>
      </c>
      <c r="L56" s="19">
        <f t="shared" si="6"/>
        <v>184</v>
      </c>
      <c r="M56" s="19">
        <f t="shared" si="6"/>
        <v>216</v>
      </c>
      <c r="N56" s="19">
        <f t="shared" si="6"/>
        <v>149</v>
      </c>
      <c r="O56" s="19">
        <f t="shared" si="6"/>
        <v>171</v>
      </c>
      <c r="P56" s="18"/>
    </row>
    <row r="57" spans="2:16">
      <c r="B57" s="11" t="s">
        <v>1</v>
      </c>
      <c r="C57" s="17">
        <f>SUM(D57:O57)</f>
        <v>1565</v>
      </c>
      <c r="D57" s="17">
        <v>86</v>
      </c>
      <c r="E57" s="17">
        <v>48</v>
      </c>
      <c r="F57" s="17">
        <v>122</v>
      </c>
      <c r="G57" s="17">
        <v>116</v>
      </c>
      <c r="H57" s="17">
        <v>134</v>
      </c>
      <c r="I57" s="17">
        <v>83</v>
      </c>
      <c r="J57" s="17">
        <v>116</v>
      </c>
      <c r="K57" s="17">
        <v>140</v>
      </c>
      <c r="L57" s="17">
        <v>184</v>
      </c>
      <c r="M57" s="17">
        <v>216</v>
      </c>
      <c r="N57" s="17">
        <v>149</v>
      </c>
      <c r="O57" s="17">
        <v>171</v>
      </c>
      <c r="P57" s="16"/>
    </row>
    <row r="58" spans="2:16" ht="4.5" customHeight="1" thickBot="1">
      <c r="B58" s="15"/>
      <c r="C58" s="1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8"/>
    </row>
    <row r="59" spans="2:16" ht="5.25" customHeight="1">
      <c r="P59" s="8"/>
    </row>
    <row r="60" spans="2:16">
      <c r="B60" s="12" t="s">
        <v>0</v>
      </c>
      <c r="C60" s="3"/>
      <c r="D60" s="10"/>
      <c r="E60" s="10"/>
      <c r="F60" s="10"/>
      <c r="G60" s="10"/>
      <c r="H60" s="10"/>
      <c r="I60" s="10"/>
      <c r="J60" s="10"/>
      <c r="K60" s="10"/>
      <c r="L60" s="10"/>
      <c r="M60" s="9"/>
      <c r="N60" s="10"/>
      <c r="O60" s="9"/>
      <c r="P60" s="8"/>
    </row>
    <row r="61" spans="2:16">
      <c r="B61" s="11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9"/>
      <c r="N61" s="10"/>
      <c r="O61" s="9"/>
      <c r="P61" s="8"/>
    </row>
    <row r="62" spans="2:16">
      <c r="D62" s="7"/>
      <c r="E62" s="7"/>
      <c r="F62" s="7"/>
      <c r="G62" s="3"/>
      <c r="H62" s="3"/>
      <c r="I62" s="3"/>
      <c r="J62" s="3"/>
      <c r="K62" s="3"/>
      <c r="L62" s="3"/>
      <c r="M62" s="3"/>
      <c r="N62" s="3"/>
    </row>
    <row r="63" spans="2:16"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6">
      <c r="B64" s="5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2023-02-02T12:03:05Z</dcterms:created>
  <dcterms:modified xsi:type="dcterms:W3CDTF">2023-05-08T20:28:09Z</dcterms:modified>
</cp:coreProperties>
</file>