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5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C9" i="1"/>
  <c r="C7" i="1" s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</calcChain>
</file>

<file path=xl/sharedStrings.xml><?xml version="1.0" encoding="utf-8"?>
<sst xmlns="http://schemas.openxmlformats.org/spreadsheetml/2006/main" count="28" uniqueCount="27">
  <si>
    <t xml:space="preserve">Fuente: Universidad Nacional de Asunción. Dirección General de Planificación y Desarrollo del Rectorado. </t>
  </si>
  <si>
    <t>3/ Anteriormente Instituto de Trabajo Social.</t>
  </si>
  <si>
    <t>2/ Anteriormente Instituto Dr. Andrés Barbero.</t>
  </si>
  <si>
    <t>1/ Incluye Personal de Servicios Asistenciales del Hospital de Clínicas y Centro Materno Infantil.</t>
  </si>
  <si>
    <t>Colegio Experimental Paraguay - Brasil</t>
  </si>
  <si>
    <t>Instituto de Investigación en Ciencias de la Salud</t>
  </si>
  <si>
    <t>Rectorado</t>
  </si>
  <si>
    <r>
      <t>Facultad de Enfermería y Obstetricia</t>
    </r>
    <r>
      <rPr>
        <vertAlign val="superscript"/>
        <sz val="10"/>
        <rFont val="Times New Roman"/>
        <family val="1"/>
      </rPr>
      <t>3/</t>
    </r>
  </si>
  <si>
    <r>
      <t>Facultad de Ciencias Sociales</t>
    </r>
    <r>
      <rPr>
        <vertAlign val="superscript"/>
        <sz val="10"/>
        <rFont val="Times New Roman"/>
        <family val="1"/>
      </rPr>
      <t>2/</t>
    </r>
  </si>
  <si>
    <t>Facultad Politécnica</t>
  </si>
  <si>
    <t>Facultad de Odontología</t>
  </si>
  <si>
    <t>Facultad de Ingeniería</t>
  </si>
  <si>
    <t>Facultad de Filosofía</t>
  </si>
  <si>
    <t>Facultad de Derecho y Ciencias Sociales</t>
  </si>
  <si>
    <t>Facultad de Ciencias Veterinarias</t>
  </si>
  <si>
    <t>Facultad de Ciencias Químicas</t>
  </si>
  <si>
    <r>
      <t>Facultad de Ciencias Médicas</t>
    </r>
    <r>
      <rPr>
        <vertAlign val="superscript"/>
        <sz val="10"/>
        <color theme="1"/>
        <rFont val="Times New Roman"/>
        <family val="1"/>
      </rPr>
      <t>1/</t>
    </r>
  </si>
  <si>
    <t>Facultad de Ciencias Exactas y Naturales</t>
  </si>
  <si>
    <t>Facultad de Ciencias Económicas</t>
  </si>
  <si>
    <t>Facultad de Ciencias Agrarias</t>
  </si>
  <si>
    <t>Facultad de Arquitectura, Diseño y Arte</t>
  </si>
  <si>
    <t>Total</t>
  </si>
  <si>
    <t>Administrativos</t>
  </si>
  <si>
    <t>Docentes</t>
  </si>
  <si>
    <t>Cargos</t>
  </si>
  <si>
    <t>Institución</t>
  </si>
  <si>
    <t>Cuadro 3.5.6. Universidad Nacional de Asunción: Cargos docentes y administrativos, según institución.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</si>
</sst>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color theme="4" tint="-0.249977111117893"/>
      <name val="Times New Roman"/>
      <family val="1"/>
    </font>
    <font>
      <sz val="10"/>
      <color indexed="1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4" tint="-0.249977111117893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5" fillId="0" borderId="0"/>
    <xf numFmtId="0" fontId="29" fillId="0" borderId="0" applyNumberFormat="0" applyFill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4" borderId="0" applyNumberFormat="0" applyBorder="0" applyAlignment="0" applyProtection="0"/>
    <xf numFmtId="164" fontId="30" fillId="34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5" borderId="0" applyNumberFormat="0" applyBorder="0" applyAlignment="0" applyProtection="0"/>
    <xf numFmtId="164" fontId="30" fillId="35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8" borderId="0" applyNumberFormat="0" applyBorder="0" applyAlignment="0" applyProtection="0"/>
    <xf numFmtId="164" fontId="30" fillId="38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39" borderId="0" applyNumberFormat="0" applyBorder="0" applyAlignment="0" applyProtection="0"/>
    <xf numFmtId="164" fontId="30" fillId="39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37" borderId="0" applyNumberFormat="0" applyBorder="0" applyAlignment="0" applyProtection="0"/>
    <xf numFmtId="164" fontId="30" fillId="37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0" borderId="0" applyNumberFormat="0" applyBorder="0" applyAlignment="0" applyProtection="0"/>
    <xf numFmtId="164" fontId="30" fillId="40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0" fillId="43" borderId="0" applyNumberFormat="0" applyBorder="0" applyAlignment="0" applyProtection="0"/>
    <xf numFmtId="164" fontId="30" fillId="43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164" fontId="17" fillId="12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4" borderId="0" applyNumberFormat="0" applyBorder="0" applyAlignment="0" applyProtection="0"/>
    <xf numFmtId="164" fontId="31" fillId="44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164" fontId="17" fillId="16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1" borderId="0" applyNumberFormat="0" applyBorder="0" applyAlignment="0" applyProtection="0"/>
    <xf numFmtId="164" fontId="31" fillId="41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164" fontId="17" fillId="20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2" borderId="0" applyNumberFormat="0" applyBorder="0" applyAlignment="0" applyProtection="0"/>
    <xf numFmtId="164" fontId="31" fillId="42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164" fontId="17" fillId="24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8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164" fontId="17" fillId="32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31" fillId="47" borderId="0" applyNumberFormat="0" applyBorder="0" applyAlignment="0" applyProtection="0"/>
    <xf numFmtId="164" fontId="31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164" fontId="6" fillId="2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164" fontId="11" fillId="6" borderId="4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4" fillId="48" borderId="15" applyNumberFormat="0" applyAlignment="0" applyProtection="0"/>
    <xf numFmtId="164" fontId="34" fillId="48" borderId="15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164" fontId="13" fillId="7" borderId="7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5" fillId="49" borderId="16" applyNumberFormat="0" applyAlignment="0" applyProtection="0"/>
    <xf numFmtId="164" fontId="35" fillId="49" borderId="16" applyNumberFormat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164" fontId="12" fillId="0" borderId="6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0" fontId="36" fillId="0" borderId="17" applyNumberFormat="0" applyFill="0" applyAlignment="0" applyProtection="0"/>
    <xf numFmtId="164" fontId="36" fillId="0" borderId="17" applyNumberFormat="0" applyFill="0" applyAlignment="0" applyProtection="0"/>
    <xf numFmtId="165" fontId="25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164" fontId="17" fillId="9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0" borderId="0" applyNumberFormat="0" applyBorder="0" applyAlignment="0" applyProtection="0"/>
    <xf numFmtId="164" fontId="31" fillId="50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164" fontId="17" fillId="13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1" borderId="0" applyNumberFormat="0" applyBorder="0" applyAlignment="0" applyProtection="0"/>
    <xf numFmtId="164" fontId="31" fillId="51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164" fontId="17" fillId="17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52" borderId="0" applyNumberFormat="0" applyBorder="0" applyAlignment="0" applyProtection="0"/>
    <xf numFmtId="164" fontId="31" fillId="52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164" fontId="17" fillId="21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5" borderId="0" applyNumberFormat="0" applyBorder="0" applyAlignment="0" applyProtection="0"/>
    <xf numFmtId="164" fontId="31" fillId="45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164" fontId="17" fillId="25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46" borderId="0" applyNumberFormat="0" applyBorder="0" applyAlignment="0" applyProtection="0"/>
    <xf numFmtId="164" fontId="31" fillId="46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164" fontId="17" fillId="29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1" fillId="53" borderId="0" applyNumberFormat="0" applyBorder="0" applyAlignment="0" applyProtection="0"/>
    <xf numFmtId="164" fontId="31" fillId="53" borderId="0" applyNumberFormat="0" applyBorder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164" fontId="9" fillId="5" borderId="4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32" fillId="39" borderId="15" applyNumberFormat="0" applyAlignment="0" applyProtection="0"/>
    <xf numFmtId="164" fontId="32" fillId="39" borderId="15" applyNumberFormat="0" applyAlignment="0" applyProtection="0"/>
    <xf numFmtId="0" fontId="1" fillId="0" borderId="0" applyNumberFormat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8" fontId="25" fillId="0" borderId="0" applyFill="0" applyBorder="0" applyAlignment="0" applyProtection="0"/>
    <xf numFmtId="164" fontId="25" fillId="0" borderId="0" applyNumberFormat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ill="0" applyBorder="0" applyAlignment="0" applyProtection="0"/>
    <xf numFmtId="164" fontId="25" fillId="0" borderId="0" applyFont="0" applyFill="0" applyBorder="0" applyAlignment="0" applyProtection="0"/>
    <xf numFmtId="168" fontId="25" fillId="0" borderId="0" applyFill="0" applyBorder="0" applyAlignment="0" applyProtection="0"/>
    <xf numFmtId="169" fontId="25" fillId="0" borderId="0" applyFill="0" applyBorder="0" applyAlignment="0" applyProtection="0"/>
    <xf numFmtId="170" fontId="25" fillId="0" borderId="0" applyFill="0" applyBorder="0" applyAlignment="0" applyProtection="0"/>
    <xf numFmtId="171" fontId="25" fillId="0" borderId="0" applyFont="0" applyFill="0" applyBorder="0" applyAlignment="0" applyProtection="0"/>
    <xf numFmtId="0" fontId="38" fillId="54" borderId="0" applyNumberFormat="0" applyFont="0" applyBorder="0" applyProtection="0"/>
    <xf numFmtId="172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64" fontId="7" fillId="3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25" fillId="0" borderId="0" applyFill="0" applyBorder="0" applyAlignment="0" applyProtection="0"/>
    <xf numFmtId="173" fontId="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ill="0" applyBorder="0" applyAlignment="0" applyProtection="0"/>
    <xf numFmtId="174" fontId="18" fillId="0" borderId="0" applyFont="0" applyFill="0" applyBorder="0" applyAlignment="0" applyProtection="0"/>
    <xf numFmtId="175" fontId="25" fillId="0" borderId="0" applyFill="0" applyBorder="0" applyAlignment="0" applyProtection="0"/>
    <xf numFmtId="176" fontId="25" fillId="0" borderId="0" applyFill="0" applyBorder="0" applyAlignment="0" applyProtection="0"/>
    <xf numFmtId="175" fontId="25" fillId="0" borderId="0" applyFill="0" applyBorder="0" applyAlignment="0" applyProtection="0"/>
    <xf numFmtId="174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5" fillId="0" borderId="0" applyFill="0" applyBorder="0" applyAlignment="0" applyProtection="0"/>
    <xf numFmtId="173" fontId="25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8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5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5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39" fillId="0" borderId="0" applyFont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5" fillId="0" borderId="0" applyFill="0" applyBorder="0" applyAlignment="0" applyProtection="0"/>
    <xf numFmtId="182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2" fontId="25" fillId="0" borderId="0" applyFont="0" applyFill="0" applyBorder="0" applyAlignment="0" applyProtection="0"/>
    <xf numFmtId="183" fontId="25" fillId="0" borderId="0" applyFill="0" applyBorder="0" applyAlignment="0" applyProtection="0"/>
    <xf numFmtId="43" fontId="25" fillId="0" borderId="0" applyFont="0" applyFill="0" applyBorder="0" applyAlignment="0" applyProtection="0"/>
    <xf numFmtId="178" fontId="47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83" fontId="25" fillId="0" borderId="0" applyFill="0" applyBorder="0" applyAlignment="0" applyProtection="0"/>
    <xf numFmtId="178" fontId="18" fillId="0" borderId="0" applyFont="0" applyFill="0" applyBorder="0" applyAlignment="0" applyProtection="0"/>
    <xf numFmtId="178" fontId="25" fillId="0" borderId="0" applyFont="0" applyFill="0" applyBorder="0" applyAlignment="0" applyProtection="0"/>
    <xf numFmtId="185" fontId="25" fillId="0" borderId="0" applyFill="0" applyBorder="0" applyAlignment="0" applyProtection="0"/>
    <xf numFmtId="43" fontId="25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45" fillId="0" borderId="0" applyFont="0" applyFill="0" applyBorder="0" applyAlignment="0" applyProtection="0"/>
    <xf numFmtId="187" fontId="30" fillId="0" borderId="0" applyFont="0" applyFill="0" applyBorder="0" applyAlignment="0" applyProtection="0"/>
    <xf numFmtId="178" fontId="45" fillId="0" borderId="0" applyFont="0" applyFill="0" applyBorder="0" applyAlignment="0" applyProtection="0"/>
    <xf numFmtId="180" fontId="25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3" fontId="25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5" fillId="0" borderId="0" applyFont="0" applyFill="0" applyBorder="0" applyAlignment="0" applyProtection="0"/>
    <xf numFmtId="183" fontId="25" fillId="0" borderId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79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80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178" fontId="1" fillId="0" borderId="0" applyFont="0" applyFill="0" applyBorder="0" applyAlignment="0" applyProtection="0"/>
    <xf numFmtId="181" fontId="25" fillId="0" borderId="0" applyFill="0" applyBorder="0" applyAlignment="0" applyProtection="0"/>
    <xf numFmtId="179" fontId="25" fillId="0" borderId="0" applyFill="0" applyBorder="0" applyAlignment="0" applyProtection="0"/>
    <xf numFmtId="43" fontId="25" fillId="0" borderId="0" applyFont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79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5" fillId="0" borderId="0" applyFill="0" applyBorder="0" applyAlignment="0" applyProtection="0"/>
    <xf numFmtId="180" fontId="1" fillId="0" borderId="0" applyFont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85" fontId="25" fillId="0" borderId="0" applyFill="0" applyBorder="0" applyAlignment="0" applyProtection="0"/>
    <xf numFmtId="183" fontId="25" fillId="0" borderId="0" applyFill="0" applyBorder="0" applyAlignment="0" applyProtection="0"/>
    <xf numFmtId="179" fontId="25" fillId="0" borderId="0" applyFill="0" applyBorder="0" applyAlignment="0" applyProtection="0"/>
    <xf numFmtId="185" fontId="25" fillId="0" borderId="0" applyFill="0" applyBorder="0" applyAlignment="0" applyProtection="0"/>
    <xf numFmtId="180" fontId="1" fillId="0" borderId="0" applyFont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78" fontId="1" fillId="0" borderId="0" applyFont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43" fontId="25" fillId="0" borderId="0" applyFill="0" applyBorder="0" applyAlignment="0" applyProtection="0"/>
    <xf numFmtId="189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0" fontId="48" fillId="0" borderId="0" applyNumberFormat="0" applyBorder="0" applyProtection="0"/>
    <xf numFmtId="189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8" fillId="0" borderId="0" applyNumberFormat="0" applyBorder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90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185" fontId="25" fillId="0" borderId="0" applyFill="0" applyBorder="0" applyAlignment="0" applyProtection="0"/>
    <xf numFmtId="40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5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164" fontId="8" fillId="4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0" fontId="25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37" fontId="4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30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0" fillId="0" borderId="0"/>
    <xf numFmtId="37" fontId="47" fillId="0" borderId="0"/>
    <xf numFmtId="0" fontId="25" fillId="0" borderId="0"/>
    <xf numFmtId="0" fontId="30" fillId="0" borderId="0"/>
    <xf numFmtId="37" fontId="47" fillId="0" borderId="0"/>
    <xf numFmtId="0" fontId="25" fillId="0" borderId="0"/>
    <xf numFmtId="37" fontId="47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7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4" fontId="50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195" fontId="50" fillId="0" borderId="0"/>
    <xf numFmtId="37" fontId="47" fillId="0" borderId="0"/>
    <xf numFmtId="195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30" fillId="0" borderId="0"/>
    <xf numFmtId="0" fontId="25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4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7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25" fillId="0" borderId="0"/>
    <xf numFmtId="0" fontId="1" fillId="0" borderId="0"/>
    <xf numFmtId="0" fontId="1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30" fillId="0" borderId="0"/>
    <xf numFmtId="0" fontId="18" fillId="0" borderId="0" applyNumberFormat="0" applyFill="0" applyBorder="0" applyAlignment="0" applyProtection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4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5" fontId="50" fillId="0" borderId="0"/>
    <xf numFmtId="194" fontId="50" fillId="0" borderId="0"/>
    <xf numFmtId="37" fontId="47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37" fontId="47" fillId="0" borderId="0"/>
    <xf numFmtId="0" fontId="25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3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1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1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164" fontId="1" fillId="0" borderId="0"/>
    <xf numFmtId="0" fontId="25" fillId="0" borderId="0"/>
    <xf numFmtId="0" fontId="25" fillId="0" borderId="0"/>
    <xf numFmtId="164" fontId="1" fillId="0" borderId="0"/>
    <xf numFmtId="0" fontId="25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164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1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0" fontId="1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7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25" fillId="0" borderId="0"/>
    <xf numFmtId="0" fontId="51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30" fillId="8" borderId="8" applyNumberFormat="0" applyFont="0" applyAlignment="0" applyProtection="0"/>
    <xf numFmtId="164" fontId="25" fillId="56" borderId="18" applyNumberFormat="0" applyFont="0" applyAlignment="0" applyProtection="0"/>
    <xf numFmtId="164" fontId="25" fillId="56" borderId="18" applyNumberFormat="0" applyFont="0" applyAlignment="0" applyProtection="0"/>
    <xf numFmtId="164" fontId="25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0" fontId="30" fillId="56" borderId="18" applyNumberFormat="0" applyFont="0" applyAlignment="0" applyProtection="0"/>
    <xf numFmtId="164" fontId="30" fillId="56" borderId="1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164" fontId="10" fillId="6" borderId="5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59" fillId="48" borderId="19" applyNumberFormat="0" applyAlignment="0" applyProtection="0"/>
    <xf numFmtId="164" fontId="59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164" fontId="3" fillId="0" borderId="1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3" fillId="0" borderId="20" applyNumberFormat="0" applyFill="0" applyAlignment="0" applyProtection="0"/>
    <xf numFmtId="164" fontId="63" fillId="0" borderId="20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164" fontId="4" fillId="0" borderId="2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5" fillId="0" borderId="21" applyNumberFormat="0" applyFill="0" applyAlignment="0" applyProtection="0"/>
    <xf numFmtId="164" fontId="65" fillId="0" borderId="21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164" fontId="5" fillId="0" borderId="3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37" fillId="0" borderId="22" applyNumberFormat="0" applyFill="0" applyAlignment="0" applyProtection="0"/>
    <xf numFmtId="164" fontId="37" fillId="0" borderId="22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164" fontId="16" fillId="0" borderId="9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  <xf numFmtId="0" fontId="66" fillId="0" borderId="23" applyNumberFormat="0" applyFill="0" applyAlignment="0" applyProtection="0"/>
    <xf numFmtId="164" fontId="66" fillId="0" borderId="23" applyNumberFormat="0" applyFill="0" applyAlignment="0" applyProtection="0"/>
  </cellStyleXfs>
  <cellXfs count="25">
    <xf numFmtId="0" fontId="0" fillId="0" borderId="0" xfId="0"/>
    <xf numFmtId="0" fontId="18" fillId="0" borderId="0" xfId="0" applyFont="1" applyFill="1"/>
    <xf numFmtId="14" fontId="19" fillId="0" borderId="0" xfId="0" applyNumberFormat="1" applyFont="1" applyFill="1" applyAlignment="1">
      <alignment horizontal="left"/>
    </xf>
    <xf numFmtId="0" fontId="20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4" fillId="0" borderId="0" xfId="0" applyFont="1" applyFill="1" applyBorder="1"/>
    <xf numFmtId="0" fontId="18" fillId="0" borderId="0" xfId="0" applyFont="1" applyFill="1" applyBorder="1"/>
    <xf numFmtId="0" fontId="18" fillId="0" borderId="10" xfId="0" applyFont="1" applyFill="1" applyBorder="1" applyAlignment="1" applyProtection="1">
      <alignment horizontal="left"/>
    </xf>
    <xf numFmtId="3" fontId="18" fillId="0" borderId="0" xfId="1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7"/>
    </xf>
    <xf numFmtId="3" fontId="28" fillId="33" borderId="0" xfId="0" applyNumberFormat="1" applyFont="1" applyFill="1" applyAlignment="1">
      <alignment horizontal="right"/>
    </xf>
    <xf numFmtId="0" fontId="28" fillId="33" borderId="0" xfId="0" applyFont="1" applyFill="1" applyAlignment="1">
      <alignment horizontal="left" indent="7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9" fillId="0" borderId="0" xfId="2" applyFill="1"/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tabSelected="1" zoomScale="70" zoomScaleNormal="70" workbookViewId="0"/>
  </sheetViews>
  <sheetFormatPr baseColWidth="10" defaultColWidth="11.5703125" defaultRowHeight="12.75"/>
  <cols>
    <col min="1" max="1" width="3.7109375" style="1" customWidth="1"/>
    <col min="2" max="2" width="47" style="1" customWidth="1"/>
    <col min="3" max="3" width="11" style="1" bestFit="1" customWidth="1"/>
    <col min="4" max="4" width="18.5703125" style="1" customWidth="1"/>
    <col min="5" max="5" width="19.85546875" style="1" customWidth="1"/>
    <col min="6" max="16384" width="11.5703125" style="1"/>
  </cols>
  <sheetData>
    <row r="1" spans="1:5" ht="15">
      <c r="A1" s="20"/>
    </row>
    <row r="2" spans="1:5">
      <c r="B2" s="1" t="s">
        <v>26</v>
      </c>
    </row>
    <row r="3" spans="1:5" ht="5.0999999999999996" customHeight="1">
      <c r="B3" s="15"/>
    </row>
    <row r="4" spans="1:5">
      <c r="B4" s="21" t="s">
        <v>25</v>
      </c>
      <c r="C4" s="23" t="s">
        <v>21</v>
      </c>
      <c r="D4" s="24" t="s">
        <v>24</v>
      </c>
      <c r="E4" s="24"/>
    </row>
    <row r="5" spans="1:5">
      <c r="B5" s="22"/>
      <c r="C5" s="23"/>
      <c r="D5" s="19" t="s">
        <v>23</v>
      </c>
      <c r="E5" s="18" t="s">
        <v>22</v>
      </c>
    </row>
    <row r="6" spans="1:5" ht="5.0999999999999996" customHeight="1">
      <c r="B6" s="15"/>
    </row>
    <row r="7" spans="1:5">
      <c r="B7" s="17" t="s">
        <v>21</v>
      </c>
      <c r="C7" s="16">
        <f>SUM(C9:C25)</f>
        <v>24845</v>
      </c>
      <c r="D7" s="16">
        <f>SUM(D9:D25)</f>
        <v>18388</v>
      </c>
      <c r="E7" s="16">
        <f>SUM(E9:E25)</f>
        <v>6457</v>
      </c>
    </row>
    <row r="8" spans="1:5" ht="5.0999999999999996" customHeight="1">
      <c r="B8" s="15"/>
      <c r="C8" s="13"/>
      <c r="D8" s="13"/>
      <c r="E8" s="13"/>
    </row>
    <row r="9" spans="1:5" ht="15" customHeight="1">
      <c r="B9" s="14" t="s">
        <v>20</v>
      </c>
      <c r="C9" s="13">
        <f t="shared" ref="C9:C25" si="0">SUM(D9,E9)</f>
        <v>1239</v>
      </c>
      <c r="D9" s="13">
        <v>1119</v>
      </c>
      <c r="E9" s="12">
        <v>120</v>
      </c>
    </row>
    <row r="10" spans="1:5" ht="15" customHeight="1">
      <c r="B10" s="14" t="s">
        <v>19</v>
      </c>
      <c r="C10" s="13">
        <f t="shared" si="0"/>
        <v>2361</v>
      </c>
      <c r="D10" s="12">
        <v>1992</v>
      </c>
      <c r="E10" s="12">
        <v>369</v>
      </c>
    </row>
    <row r="11" spans="1:5" ht="15" customHeight="1">
      <c r="B11" s="14" t="s">
        <v>18</v>
      </c>
      <c r="C11" s="13">
        <f t="shared" si="0"/>
        <v>2436</v>
      </c>
      <c r="D11" s="12">
        <v>2179</v>
      </c>
      <c r="E11" s="12">
        <v>257</v>
      </c>
    </row>
    <row r="12" spans="1:5" ht="15" customHeight="1">
      <c r="B12" s="14" t="s">
        <v>17</v>
      </c>
      <c r="C12" s="13">
        <f t="shared" si="0"/>
        <v>1204</v>
      </c>
      <c r="D12" s="12">
        <v>1089</v>
      </c>
      <c r="E12" s="12">
        <v>115</v>
      </c>
    </row>
    <row r="13" spans="1:5" ht="15" customHeight="1">
      <c r="B13" s="14" t="s">
        <v>16</v>
      </c>
      <c r="C13" s="13">
        <f t="shared" si="0"/>
        <v>5357</v>
      </c>
      <c r="D13" s="12">
        <v>2016</v>
      </c>
      <c r="E13" s="12">
        <v>3341</v>
      </c>
    </row>
    <row r="14" spans="1:5" ht="15" customHeight="1">
      <c r="B14" s="14" t="s">
        <v>15</v>
      </c>
      <c r="C14" s="13">
        <f t="shared" si="0"/>
        <v>688</v>
      </c>
      <c r="D14" s="12">
        <v>590</v>
      </c>
      <c r="E14" s="12">
        <v>98</v>
      </c>
    </row>
    <row r="15" spans="1:5" ht="15" customHeight="1">
      <c r="B15" s="14" t="s">
        <v>14</v>
      </c>
      <c r="C15" s="13">
        <f t="shared" si="0"/>
        <v>1708</v>
      </c>
      <c r="D15" s="12">
        <v>1245</v>
      </c>
      <c r="E15" s="12">
        <v>463</v>
      </c>
    </row>
    <row r="16" spans="1:5" ht="15" customHeight="1">
      <c r="B16" s="14" t="s">
        <v>13</v>
      </c>
      <c r="C16" s="13">
        <f t="shared" si="0"/>
        <v>1357</v>
      </c>
      <c r="D16" s="12">
        <v>1135</v>
      </c>
      <c r="E16" s="12">
        <v>222</v>
      </c>
    </row>
    <row r="17" spans="2:5" ht="15" customHeight="1">
      <c r="B17" s="14" t="s">
        <v>12</v>
      </c>
      <c r="C17" s="13">
        <f t="shared" si="0"/>
        <v>1798</v>
      </c>
      <c r="D17" s="12">
        <v>1611</v>
      </c>
      <c r="E17" s="12">
        <v>187</v>
      </c>
    </row>
    <row r="18" spans="2:5" ht="15" customHeight="1">
      <c r="B18" s="14" t="s">
        <v>11</v>
      </c>
      <c r="C18" s="13">
        <f t="shared" si="0"/>
        <v>2144</v>
      </c>
      <c r="D18" s="12">
        <v>1906</v>
      </c>
      <c r="E18" s="12">
        <v>238</v>
      </c>
    </row>
    <row r="19" spans="2:5" ht="15" customHeight="1">
      <c r="B19" s="14" t="s">
        <v>10</v>
      </c>
      <c r="C19" s="13">
        <f t="shared" si="0"/>
        <v>469</v>
      </c>
      <c r="D19" s="12">
        <v>368</v>
      </c>
      <c r="E19" s="12">
        <v>101</v>
      </c>
    </row>
    <row r="20" spans="2:5" ht="15" customHeight="1">
      <c r="B20" s="14" t="s">
        <v>9</v>
      </c>
      <c r="C20" s="13">
        <f t="shared" si="0"/>
        <v>1972</v>
      </c>
      <c r="D20" s="12">
        <v>1749</v>
      </c>
      <c r="E20" s="12">
        <v>223</v>
      </c>
    </row>
    <row r="21" spans="2:5" ht="15" customHeight="1">
      <c r="B21" s="14" t="s">
        <v>8</v>
      </c>
      <c r="C21" s="13">
        <f t="shared" si="0"/>
        <v>221</v>
      </c>
      <c r="D21" s="12">
        <v>191</v>
      </c>
      <c r="E21" s="12">
        <v>30</v>
      </c>
    </row>
    <row r="22" spans="2:5" ht="15" customHeight="1">
      <c r="B22" s="14" t="s">
        <v>7</v>
      </c>
      <c r="C22" s="13">
        <f t="shared" si="0"/>
        <v>1011</v>
      </c>
      <c r="D22" s="12">
        <v>882</v>
      </c>
      <c r="E22" s="12">
        <v>129</v>
      </c>
    </row>
    <row r="23" spans="2:5" ht="15" customHeight="1">
      <c r="B23" s="14" t="s">
        <v>6</v>
      </c>
      <c r="C23" s="13">
        <f t="shared" si="0"/>
        <v>604</v>
      </c>
      <c r="D23" s="12">
        <v>174</v>
      </c>
      <c r="E23" s="12">
        <v>430</v>
      </c>
    </row>
    <row r="24" spans="2:5" ht="15" customHeight="1">
      <c r="B24" s="14" t="s">
        <v>5</v>
      </c>
      <c r="C24" s="13">
        <f t="shared" si="0"/>
        <v>156</v>
      </c>
      <c r="D24" s="12">
        <v>90</v>
      </c>
      <c r="E24" s="12">
        <v>66</v>
      </c>
    </row>
    <row r="25" spans="2:5" ht="15" customHeight="1">
      <c r="B25" s="14" t="s">
        <v>4</v>
      </c>
      <c r="C25" s="13">
        <f t="shared" si="0"/>
        <v>120</v>
      </c>
      <c r="D25" s="12">
        <v>52</v>
      </c>
      <c r="E25" s="12">
        <v>68</v>
      </c>
    </row>
    <row r="26" spans="2:5" ht="5.0999999999999996" customHeight="1" thickBot="1">
      <c r="B26" s="11"/>
      <c r="C26" s="11"/>
      <c r="D26" s="11"/>
      <c r="E26" s="11"/>
    </row>
    <row r="27" spans="2:5" ht="5.0999999999999996" customHeight="1">
      <c r="B27" s="10"/>
      <c r="C27" s="10"/>
      <c r="D27" s="10"/>
      <c r="E27" s="10"/>
    </row>
    <row r="28" spans="2:5" s="8" customFormat="1" ht="12">
      <c r="B28" s="8" t="s">
        <v>3</v>
      </c>
    </row>
    <row r="29" spans="2:5" s="8" customFormat="1" ht="12">
      <c r="B29" s="8" t="s">
        <v>2</v>
      </c>
    </row>
    <row r="30" spans="2:5" s="8" customFormat="1" ht="12">
      <c r="B30" s="8" t="s">
        <v>1</v>
      </c>
    </row>
    <row r="31" spans="2:5" s="8" customFormat="1" ht="5.0999999999999996" customHeight="1"/>
    <row r="32" spans="2:5" s="8" customFormat="1" ht="12">
      <c r="B32" s="9" t="s">
        <v>0</v>
      </c>
    </row>
    <row r="34" spans="1:5" s="7" customFormat="1" ht="12" customHeight="1">
      <c r="A34" s="1"/>
    </row>
    <row r="35" spans="1:5" ht="15.75">
      <c r="B35" s="6"/>
      <c r="D35" s="5"/>
      <c r="E35" s="5"/>
    </row>
    <row r="36" spans="1:5" ht="10.5" customHeight="1"/>
    <row r="37" spans="1:5" ht="10.5" customHeight="1">
      <c r="B37" s="4"/>
      <c r="C37" s="3"/>
    </row>
    <row r="38" spans="1:5" ht="10.5" customHeight="1">
      <c r="B38" s="2"/>
    </row>
  </sheetData>
  <mergeCells count="3">
    <mergeCell ref="B4:B5"/>
    <mergeCell ref="C4:C5"/>
    <mergeCell ref="D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3.5.6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2023-02-02T11:18:15Z</dcterms:created>
  <dcterms:modified xsi:type="dcterms:W3CDTF">2023-05-08T19:59:26Z</dcterms:modified>
</cp:coreProperties>
</file>