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5.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7" i="1" l="1"/>
  <c r="H7" i="1"/>
  <c r="J7" i="1"/>
  <c r="K7" i="1"/>
  <c r="D9" i="1"/>
  <c r="D7" i="1" s="1"/>
  <c r="E9" i="1"/>
  <c r="E7" i="1" s="1"/>
  <c r="F9" i="1"/>
  <c r="F7" i="1" s="1"/>
  <c r="I9" i="1"/>
  <c r="D10" i="1"/>
  <c r="C10" i="1" s="1"/>
  <c r="E10" i="1"/>
  <c r="F10" i="1"/>
  <c r="I10" i="1"/>
  <c r="D11" i="1"/>
  <c r="C11" i="1" s="1"/>
  <c r="E11" i="1"/>
  <c r="F11" i="1"/>
  <c r="I11" i="1"/>
  <c r="I7" i="1" s="1"/>
  <c r="D12" i="1"/>
  <c r="E12" i="1"/>
  <c r="C12" i="1" s="1"/>
  <c r="F12" i="1"/>
  <c r="I12" i="1"/>
  <c r="D13" i="1"/>
  <c r="C13" i="1" s="1"/>
  <c r="E13" i="1"/>
  <c r="F13" i="1"/>
  <c r="I13" i="1"/>
  <c r="D14" i="1"/>
  <c r="E14" i="1"/>
  <c r="C14" i="1" s="1"/>
  <c r="F14" i="1"/>
  <c r="I14" i="1"/>
  <c r="C15" i="1"/>
  <c r="D15" i="1"/>
  <c r="E15" i="1"/>
  <c r="F15" i="1"/>
  <c r="I15" i="1"/>
  <c r="D16" i="1"/>
  <c r="E16" i="1"/>
  <c r="C16" i="1" s="1"/>
  <c r="F16" i="1"/>
  <c r="I16" i="1"/>
  <c r="D17" i="1"/>
  <c r="C17" i="1" s="1"/>
  <c r="E17" i="1"/>
  <c r="F17" i="1"/>
  <c r="I17" i="1"/>
  <c r="D18" i="1"/>
  <c r="C18" i="1" s="1"/>
  <c r="E18" i="1"/>
  <c r="F18" i="1"/>
  <c r="I18" i="1"/>
  <c r="D19" i="1"/>
  <c r="C19" i="1" s="1"/>
  <c r="E19" i="1"/>
  <c r="F19" i="1"/>
  <c r="I19" i="1"/>
  <c r="D20" i="1"/>
  <c r="E20" i="1"/>
  <c r="C20" i="1" s="1"/>
  <c r="F20" i="1"/>
  <c r="I20" i="1"/>
  <c r="D21" i="1"/>
  <c r="C21" i="1" s="1"/>
  <c r="E21" i="1"/>
  <c r="F21" i="1"/>
  <c r="I21" i="1"/>
  <c r="D22" i="1"/>
  <c r="E22" i="1"/>
  <c r="C22" i="1" s="1"/>
  <c r="F22" i="1"/>
  <c r="I22" i="1"/>
  <c r="C23" i="1"/>
  <c r="D23" i="1"/>
  <c r="E23" i="1"/>
  <c r="F23" i="1"/>
  <c r="I23" i="1"/>
  <c r="D24" i="1"/>
  <c r="C24" i="1" s="1"/>
  <c r="E24" i="1"/>
  <c r="F24" i="1"/>
  <c r="I24" i="1"/>
  <c r="D25" i="1"/>
  <c r="C25" i="1" s="1"/>
  <c r="E25" i="1"/>
  <c r="F25" i="1"/>
  <c r="I25" i="1"/>
  <c r="C9" i="1" l="1"/>
  <c r="C7" i="1" s="1"/>
</calcChain>
</file>

<file path=xl/sharedStrings.xml><?xml version="1.0" encoding="utf-8"?>
<sst xmlns="http://schemas.openxmlformats.org/spreadsheetml/2006/main" count="36" uniqueCount="28">
  <si>
    <t xml:space="preserve">Fuente: Universidad Nacional de Asunción. Dirección General de Gestión y Desarrollo del Talento Humano del Rectorado. </t>
  </si>
  <si>
    <t>3/ Anteriormente Instituto de Trabajo Social.</t>
  </si>
  <si>
    <t>2/ Anteriormente Instituto Dr. Andrés Barbero.</t>
  </si>
  <si>
    <t>1/ Incluye personal de servicios Asistenciales del Hospital de Clínicas y Centro Materno Infantil.</t>
  </si>
  <si>
    <t>Colegio Experimental Paraguay - Brasil</t>
  </si>
  <si>
    <t>Instituto de Investigación en Ciencias de la Salud</t>
  </si>
  <si>
    <r>
      <t>Facultad de Ciencias Sociales</t>
    </r>
    <r>
      <rPr>
        <vertAlign val="superscript"/>
        <sz val="10"/>
        <rFont val="Times New Roman"/>
        <family val="1"/>
      </rPr>
      <t>3/</t>
    </r>
  </si>
  <si>
    <r>
      <t>Facultad de Enfermería y Obstetricia</t>
    </r>
    <r>
      <rPr>
        <vertAlign val="superscript"/>
        <sz val="10"/>
        <rFont val="Times New Roman"/>
        <family val="1"/>
      </rPr>
      <t>2/</t>
    </r>
  </si>
  <si>
    <t>Rectorado</t>
  </si>
  <si>
    <t>Facultad Politécnica</t>
  </si>
  <si>
    <t>Facultad de Odontología</t>
  </si>
  <si>
    <t>Facultad de Ingeniería</t>
  </si>
  <si>
    <t>Facultad de Filosofía</t>
  </si>
  <si>
    <t>Facultad de Derecho y Ciencias Sociales</t>
  </si>
  <si>
    <t>Facultad de Ciencias Veterinarias</t>
  </si>
  <si>
    <t>Facultad de Ciencias Químicas</t>
  </si>
  <si>
    <r>
      <t>Facultad de Ciencias Médicas</t>
    </r>
    <r>
      <rPr>
        <vertAlign val="superscript"/>
        <sz val="9"/>
        <rFont val="Times New Roman"/>
        <family val="1"/>
      </rPr>
      <t>1/</t>
    </r>
  </si>
  <si>
    <t>Facultad de Ciencias Exactas y Naturales</t>
  </si>
  <si>
    <t>Facultad de Ciencias Económicas</t>
  </si>
  <si>
    <t>Facultad de Ciencias Agrarias</t>
  </si>
  <si>
    <t>Facultad de Arquitectura, Diseño y Arte</t>
  </si>
  <si>
    <t>Total</t>
  </si>
  <si>
    <t>Mujeres</t>
  </si>
  <si>
    <t>Hombres</t>
  </si>
  <si>
    <t>Administrativos</t>
  </si>
  <si>
    <t>Docentes</t>
  </si>
  <si>
    <t>Institución</t>
  </si>
  <si>
    <t>Cuadro 3.5.5. Universidad Nacional de Asunción: Funcionarios docentes y administrativos por sexo, según institución.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</si>
</sst>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4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7" fillId="12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7" fillId="16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7" fillId="20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4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8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164" fontId="17" fillId="32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6" fillId="2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164" fontId="11" fillId="6" borderId="4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1" fillId="48" borderId="16" applyNumberFormat="0" applyAlignment="0" applyProtection="0"/>
    <xf numFmtId="164" fontId="31" fillId="48" borderId="16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164" fontId="13" fillId="7" borderId="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2" fillId="49" borderId="17" applyNumberFormat="0" applyAlignment="0" applyProtection="0"/>
    <xf numFmtId="164" fontId="32" fillId="49" borderId="17" applyNumberFormat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164" fontId="12" fillId="0" borderId="6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165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164" fontId="17" fillId="9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164" fontId="17" fillId="13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164" fontId="17" fillId="17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1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5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164" fontId="17" fillId="29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164" fontId="9" fillId="5" borderId="4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29" fillId="39" borderId="16" applyNumberFormat="0" applyAlignment="0" applyProtection="0"/>
    <xf numFmtId="164" fontId="29" fillId="39" borderId="16" applyNumberFormat="0" applyAlignment="0" applyProtection="0"/>
    <xf numFmtId="0" fontId="1" fillId="0" borderId="0" applyNumberFormat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ont="0" applyFill="0" applyBorder="0" applyAlignment="0" applyProtection="0"/>
    <xf numFmtId="0" fontId="35" fillId="54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7" fillId="3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3" fillId="0" borderId="0" applyFill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ill="0" applyBorder="0" applyAlignment="0" applyProtection="0"/>
    <xf numFmtId="174" fontId="20" fillId="0" borderId="0" applyFont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5" fontId="23" fillId="0" borderId="0" applyFill="0" applyBorder="0" applyAlignment="0" applyProtection="0"/>
    <xf numFmtId="17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6" fontId="23" fillId="0" borderId="0" applyFill="0" applyBorder="0" applyAlignment="0" applyProtection="0"/>
    <xf numFmtId="173" fontId="23" fillId="0" borderId="0" applyFill="0" applyBorder="0" applyAlignment="0" applyProtection="0"/>
    <xf numFmtId="41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36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3" fillId="0" borderId="0" applyFill="0" applyBorder="0" applyAlignment="0" applyProtection="0"/>
    <xf numFmtId="182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78" fontId="44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78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42" fillId="0" borderId="0" applyFont="0" applyFill="0" applyBorder="0" applyAlignment="0" applyProtection="0"/>
    <xf numFmtId="180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3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3" fillId="0" borderId="0" applyFill="0" applyBorder="0" applyAlignment="0" applyProtection="0"/>
    <xf numFmtId="180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0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23" fillId="0" borderId="0" applyFill="0" applyBorder="0" applyAlignment="0" applyProtection="0"/>
    <xf numFmtId="189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0" fontId="45" fillId="0" borderId="0" applyNumberFormat="0" applyBorder="0" applyProtection="0"/>
    <xf numFmtId="189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 applyNumberFormat="0" applyBorder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164" fontId="8" fillId="4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4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7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4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20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0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3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3" fillId="56" borderId="19" applyNumberFormat="0" applyFont="0" applyAlignment="0" applyProtection="0"/>
    <xf numFmtId="164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0" fontId="27" fillId="56" borderId="19" applyNumberFormat="0" applyFont="0" applyAlignment="0" applyProtection="0"/>
    <xf numFmtId="164" fontId="27" fillId="56" borderId="19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164" fontId="10" fillId="6" borderId="5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56" fillId="48" borderId="20" applyNumberFormat="0" applyAlignment="0" applyProtection="0"/>
    <xf numFmtId="164" fontId="56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164" fontId="3" fillId="0" borderId="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164" fontId="4" fillId="0" borderId="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164" fontId="5" fillId="0" borderId="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164" fontId="34" fillId="0" borderId="23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164" fontId="16" fillId="0" borderId="9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  <xf numFmtId="0" fontId="63" fillId="0" borderId="24" applyNumberFormat="0" applyFill="0" applyAlignment="0" applyProtection="0"/>
    <xf numFmtId="164" fontId="63" fillId="0" borderId="24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14" fontId="19" fillId="0" borderId="0" xfId="0" applyNumberFormat="1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1" fontId="20" fillId="0" borderId="0" xfId="0" applyNumberFormat="1" applyFont="1" applyFill="1"/>
    <xf numFmtId="0" fontId="20" fillId="0" borderId="0" xfId="0" applyFont="1" applyFill="1" applyAlignment="1" applyProtection="1">
      <alignment horizontal="left"/>
    </xf>
    <xf numFmtId="0" fontId="22" fillId="0" borderId="0" xfId="0" applyFont="1" applyFill="1" applyBorder="1"/>
    <xf numFmtId="0" fontId="22" fillId="0" borderId="0" xfId="0" applyFont="1" applyFill="1"/>
    <xf numFmtId="1" fontId="20" fillId="0" borderId="0" xfId="0" applyNumberFormat="1" applyFont="1" applyFill="1" applyBorder="1"/>
    <xf numFmtId="0" fontId="20" fillId="0" borderId="0" xfId="0" applyFont="1" applyFill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left" indent="7"/>
    </xf>
    <xf numFmtId="3" fontId="20" fillId="0" borderId="0" xfId="1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 indent="2"/>
    </xf>
    <xf numFmtId="0" fontId="0" fillId="0" borderId="0" xfId="0" applyFill="1"/>
    <xf numFmtId="3" fontId="21" fillId="33" borderId="0" xfId="0" applyNumberFormat="1" applyFont="1" applyFill="1" applyAlignment="1">
      <alignment horizontal="right"/>
    </xf>
    <xf numFmtId="0" fontId="21" fillId="33" borderId="0" xfId="0" applyFont="1" applyFill="1" applyAlignment="1">
      <alignment horizontal="left" indent="2"/>
    </xf>
    <xf numFmtId="0" fontId="20" fillId="0" borderId="0" xfId="0" applyFont="1" applyFill="1" applyAlignment="1">
      <alignment horizontal="left" indent="7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6" fillId="0" borderId="0" xfId="2" applyFill="1"/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="70" zoomScaleNormal="70" workbookViewId="0"/>
  </sheetViews>
  <sheetFormatPr baseColWidth="10" defaultColWidth="11.5703125" defaultRowHeight="15"/>
  <cols>
    <col min="1" max="1" width="3.7109375" customWidth="1"/>
    <col min="2" max="2" width="46.85546875" customWidth="1"/>
    <col min="3" max="11" width="12.140625" customWidth="1"/>
    <col min="12" max="12" width="6.42578125" customWidth="1"/>
  </cols>
  <sheetData>
    <row r="1" spans="1:11">
      <c r="A1" s="27"/>
    </row>
    <row r="2" spans="1:11">
      <c r="B2" t="s">
        <v>27</v>
      </c>
    </row>
    <row r="3" spans="1:11" ht="5.0999999999999996" customHeight="1">
      <c r="A3" s="3"/>
      <c r="B3" s="5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28" t="s">
        <v>26</v>
      </c>
      <c r="C4" s="30" t="s">
        <v>21</v>
      </c>
      <c r="D4" s="30"/>
      <c r="E4" s="30"/>
      <c r="F4" s="30" t="s">
        <v>25</v>
      </c>
      <c r="G4" s="30"/>
      <c r="H4" s="30"/>
      <c r="I4" s="30" t="s">
        <v>24</v>
      </c>
      <c r="J4" s="31"/>
      <c r="K4" s="30"/>
    </row>
    <row r="5" spans="1:11" ht="12.75" customHeight="1">
      <c r="A5" s="3"/>
      <c r="B5" s="29"/>
      <c r="C5" s="25" t="s">
        <v>21</v>
      </c>
      <c r="D5" s="25" t="s">
        <v>23</v>
      </c>
      <c r="E5" s="25" t="s">
        <v>22</v>
      </c>
      <c r="F5" s="25" t="s">
        <v>21</v>
      </c>
      <c r="G5" s="25" t="s">
        <v>23</v>
      </c>
      <c r="H5" s="25" t="s">
        <v>22</v>
      </c>
      <c r="I5" s="26" t="s">
        <v>21</v>
      </c>
      <c r="J5" s="25" t="s">
        <v>23</v>
      </c>
      <c r="K5" s="24" t="s">
        <v>22</v>
      </c>
    </row>
    <row r="6" spans="1:11" ht="5.0999999999999996" customHeight="1">
      <c r="A6" s="3"/>
      <c r="B6" s="23"/>
      <c r="C6" s="3"/>
      <c r="D6" s="3"/>
      <c r="E6" s="3"/>
      <c r="F6" s="3"/>
      <c r="G6" s="3"/>
      <c r="H6" s="3"/>
      <c r="I6" s="3"/>
      <c r="J6" s="3"/>
      <c r="K6" s="3"/>
    </row>
    <row r="7" spans="1:11" ht="15" customHeight="1">
      <c r="A7" s="3"/>
      <c r="B7" s="22" t="s">
        <v>21</v>
      </c>
      <c r="C7" s="21">
        <f t="shared" ref="C7:K7" si="0">SUM(C9:C25)</f>
        <v>15503</v>
      </c>
      <c r="D7" s="21">
        <f t="shared" si="0"/>
        <v>7119</v>
      </c>
      <c r="E7" s="21">
        <f t="shared" si="0"/>
        <v>8384</v>
      </c>
      <c r="F7" s="21">
        <f t="shared" si="0"/>
        <v>9174</v>
      </c>
      <c r="G7" s="21">
        <f t="shared" si="0"/>
        <v>4504</v>
      </c>
      <c r="H7" s="21">
        <f t="shared" si="0"/>
        <v>4670</v>
      </c>
      <c r="I7" s="21">
        <f t="shared" si="0"/>
        <v>6329</v>
      </c>
      <c r="J7" s="21">
        <f t="shared" si="0"/>
        <v>2615</v>
      </c>
      <c r="K7" s="21">
        <f t="shared" si="0"/>
        <v>3714</v>
      </c>
    </row>
    <row r="8" spans="1:11" ht="5.0999999999999996" customHeight="1">
      <c r="A8" s="3"/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ht="15" customHeight="1">
      <c r="A9" s="3"/>
      <c r="B9" s="19" t="s">
        <v>20</v>
      </c>
      <c r="C9" s="18">
        <f t="shared" ref="C9:C25" si="1">SUM(D9:E9)</f>
        <v>703</v>
      </c>
      <c r="D9" s="18">
        <f t="shared" ref="D9:D25" si="2">SUM(G9,J9)</f>
        <v>356</v>
      </c>
      <c r="E9" s="18">
        <f t="shared" ref="E9:E25" si="3">SUM(H9,K9)</f>
        <v>347</v>
      </c>
      <c r="F9" s="18">
        <f t="shared" ref="F9:F25" si="4">SUM(G9:H9)</f>
        <v>584</v>
      </c>
      <c r="G9" s="16">
        <v>293</v>
      </c>
      <c r="H9" s="16">
        <v>291</v>
      </c>
      <c r="I9" s="17">
        <f t="shared" ref="I9:I25" si="5">SUM(J9:K9)</f>
        <v>119</v>
      </c>
      <c r="J9" s="16">
        <v>63</v>
      </c>
      <c r="K9" s="16">
        <v>56</v>
      </c>
    </row>
    <row r="10" spans="1:11" ht="15" customHeight="1">
      <c r="A10" s="3"/>
      <c r="B10" s="19" t="s">
        <v>19</v>
      </c>
      <c r="C10" s="18">
        <f t="shared" si="1"/>
        <v>909</v>
      </c>
      <c r="D10" s="18">
        <f t="shared" si="2"/>
        <v>512</v>
      </c>
      <c r="E10" s="18">
        <f t="shared" si="3"/>
        <v>397</v>
      </c>
      <c r="F10" s="18">
        <f t="shared" si="4"/>
        <v>547</v>
      </c>
      <c r="G10" s="16">
        <v>297</v>
      </c>
      <c r="H10" s="16">
        <v>250</v>
      </c>
      <c r="I10" s="17">
        <f t="shared" si="5"/>
        <v>362</v>
      </c>
      <c r="J10" s="16">
        <v>215</v>
      </c>
      <c r="K10" s="16">
        <v>147</v>
      </c>
    </row>
    <row r="11" spans="1:11" ht="15" customHeight="1">
      <c r="A11" s="3"/>
      <c r="B11" s="19" t="s">
        <v>18</v>
      </c>
      <c r="C11" s="18">
        <f t="shared" si="1"/>
        <v>1399</v>
      </c>
      <c r="D11" s="18">
        <f t="shared" si="2"/>
        <v>747</v>
      </c>
      <c r="E11" s="18">
        <f t="shared" si="3"/>
        <v>652</v>
      </c>
      <c r="F11" s="18">
        <f t="shared" si="4"/>
        <v>1143</v>
      </c>
      <c r="G11" s="16">
        <v>606</v>
      </c>
      <c r="H11" s="16">
        <v>537</v>
      </c>
      <c r="I11" s="17">
        <f t="shared" si="5"/>
        <v>256</v>
      </c>
      <c r="J11" s="16">
        <v>141</v>
      </c>
      <c r="K11" s="16">
        <v>115</v>
      </c>
    </row>
    <row r="12" spans="1:11" ht="15" customHeight="1">
      <c r="A12" s="3"/>
      <c r="B12" s="19" t="s">
        <v>17</v>
      </c>
      <c r="C12" s="18">
        <f t="shared" si="1"/>
        <v>590</v>
      </c>
      <c r="D12" s="18">
        <f t="shared" si="2"/>
        <v>287</v>
      </c>
      <c r="E12" s="18">
        <f t="shared" si="3"/>
        <v>303</v>
      </c>
      <c r="F12" s="18">
        <f t="shared" si="4"/>
        <v>475</v>
      </c>
      <c r="G12" s="16">
        <v>224</v>
      </c>
      <c r="H12" s="16">
        <v>251</v>
      </c>
      <c r="I12" s="17">
        <f t="shared" si="5"/>
        <v>115</v>
      </c>
      <c r="J12" s="16">
        <v>63</v>
      </c>
      <c r="K12" s="16">
        <v>52</v>
      </c>
    </row>
    <row r="13" spans="1:11" ht="15" customHeight="1">
      <c r="A13" s="3"/>
      <c r="B13" s="19" t="s">
        <v>16</v>
      </c>
      <c r="C13" s="18">
        <f t="shared" si="1"/>
        <v>4726</v>
      </c>
      <c r="D13" s="18">
        <f t="shared" si="2"/>
        <v>1660</v>
      </c>
      <c r="E13" s="18">
        <f t="shared" si="3"/>
        <v>3066</v>
      </c>
      <c r="F13" s="18">
        <f t="shared" si="4"/>
        <v>1446</v>
      </c>
      <c r="G13" s="16">
        <v>651</v>
      </c>
      <c r="H13" s="16">
        <v>795</v>
      </c>
      <c r="I13" s="17">
        <f t="shared" si="5"/>
        <v>3280</v>
      </c>
      <c r="J13" s="16">
        <v>1009</v>
      </c>
      <c r="K13" s="16">
        <v>2271</v>
      </c>
    </row>
    <row r="14" spans="1:11" ht="15" customHeight="1">
      <c r="A14" s="3"/>
      <c r="B14" s="19" t="s">
        <v>15</v>
      </c>
      <c r="C14" s="18">
        <f t="shared" si="1"/>
        <v>361</v>
      </c>
      <c r="D14" s="18">
        <f t="shared" si="2"/>
        <v>137</v>
      </c>
      <c r="E14" s="18">
        <f t="shared" si="3"/>
        <v>224</v>
      </c>
      <c r="F14" s="18">
        <f t="shared" si="4"/>
        <v>263</v>
      </c>
      <c r="G14" s="16">
        <v>86</v>
      </c>
      <c r="H14" s="16">
        <v>177</v>
      </c>
      <c r="I14" s="17">
        <f t="shared" si="5"/>
        <v>98</v>
      </c>
      <c r="J14" s="16">
        <v>51</v>
      </c>
      <c r="K14" s="16">
        <v>47</v>
      </c>
    </row>
    <row r="15" spans="1:11" ht="15" customHeight="1">
      <c r="A15" s="3"/>
      <c r="B15" s="19" t="s">
        <v>14</v>
      </c>
      <c r="C15" s="18">
        <f t="shared" si="1"/>
        <v>929</v>
      </c>
      <c r="D15" s="18">
        <f t="shared" si="2"/>
        <v>491</v>
      </c>
      <c r="E15" s="18">
        <f t="shared" si="3"/>
        <v>438</v>
      </c>
      <c r="F15" s="18">
        <f t="shared" si="4"/>
        <v>474</v>
      </c>
      <c r="G15" s="16">
        <v>229</v>
      </c>
      <c r="H15" s="16">
        <v>245</v>
      </c>
      <c r="I15" s="17">
        <f t="shared" si="5"/>
        <v>455</v>
      </c>
      <c r="J15" s="16">
        <v>262</v>
      </c>
      <c r="K15" s="16">
        <v>193</v>
      </c>
    </row>
    <row r="16" spans="1:11" ht="15" customHeight="1">
      <c r="B16" s="19" t="s">
        <v>13</v>
      </c>
      <c r="C16" s="18">
        <f t="shared" si="1"/>
        <v>902</v>
      </c>
      <c r="D16" s="18">
        <f t="shared" si="2"/>
        <v>574</v>
      </c>
      <c r="E16" s="18">
        <f t="shared" si="3"/>
        <v>328</v>
      </c>
      <c r="F16" s="18">
        <f t="shared" si="4"/>
        <v>687</v>
      </c>
      <c r="G16" s="16">
        <v>451</v>
      </c>
      <c r="H16" s="16">
        <v>236</v>
      </c>
      <c r="I16" s="17">
        <f t="shared" si="5"/>
        <v>215</v>
      </c>
      <c r="J16" s="16">
        <v>123</v>
      </c>
      <c r="K16" s="16">
        <v>92</v>
      </c>
    </row>
    <row r="17" spans="2:11" ht="15" customHeight="1">
      <c r="B17" s="19" t="s">
        <v>12</v>
      </c>
      <c r="C17" s="18">
        <f t="shared" si="1"/>
        <v>960</v>
      </c>
      <c r="D17" s="18">
        <f t="shared" si="2"/>
        <v>389</v>
      </c>
      <c r="E17" s="18">
        <f t="shared" si="3"/>
        <v>571</v>
      </c>
      <c r="F17" s="18">
        <f t="shared" si="4"/>
        <v>774</v>
      </c>
      <c r="G17" s="16">
        <v>294</v>
      </c>
      <c r="H17" s="16">
        <v>480</v>
      </c>
      <c r="I17" s="17">
        <f t="shared" si="5"/>
        <v>186</v>
      </c>
      <c r="J17" s="16">
        <v>95</v>
      </c>
      <c r="K17" s="16">
        <v>91</v>
      </c>
    </row>
    <row r="18" spans="2:11" ht="15" customHeight="1">
      <c r="B18" s="19" t="s">
        <v>11</v>
      </c>
      <c r="C18" s="18">
        <f t="shared" si="1"/>
        <v>965</v>
      </c>
      <c r="D18" s="18">
        <f t="shared" si="2"/>
        <v>683</v>
      </c>
      <c r="E18" s="18">
        <f t="shared" si="3"/>
        <v>282</v>
      </c>
      <c r="F18" s="18">
        <f t="shared" si="4"/>
        <v>733</v>
      </c>
      <c r="G18" s="16">
        <v>561</v>
      </c>
      <c r="H18" s="16">
        <v>172</v>
      </c>
      <c r="I18" s="17">
        <f t="shared" si="5"/>
        <v>232</v>
      </c>
      <c r="J18" s="16">
        <v>122</v>
      </c>
      <c r="K18" s="16">
        <v>110</v>
      </c>
    </row>
    <row r="19" spans="2:11" ht="15" customHeight="1">
      <c r="B19" s="19" t="s">
        <v>10</v>
      </c>
      <c r="C19" s="18">
        <f t="shared" si="1"/>
        <v>354</v>
      </c>
      <c r="D19" s="18">
        <f t="shared" si="2"/>
        <v>117</v>
      </c>
      <c r="E19" s="18">
        <f t="shared" si="3"/>
        <v>237</v>
      </c>
      <c r="F19" s="18">
        <f t="shared" si="4"/>
        <v>254</v>
      </c>
      <c r="G19" s="16">
        <v>75</v>
      </c>
      <c r="H19" s="16">
        <v>179</v>
      </c>
      <c r="I19" s="17">
        <f t="shared" si="5"/>
        <v>100</v>
      </c>
      <c r="J19" s="16">
        <v>42</v>
      </c>
      <c r="K19" s="16">
        <v>58</v>
      </c>
    </row>
    <row r="20" spans="2:11" ht="15" customHeight="1">
      <c r="B20" s="19" t="s">
        <v>9</v>
      </c>
      <c r="C20" s="18">
        <f t="shared" si="1"/>
        <v>1057</v>
      </c>
      <c r="D20" s="18">
        <f t="shared" si="2"/>
        <v>598</v>
      </c>
      <c r="E20" s="18">
        <f t="shared" si="3"/>
        <v>459</v>
      </c>
      <c r="F20" s="18">
        <f t="shared" si="4"/>
        <v>845</v>
      </c>
      <c r="G20" s="16">
        <v>486</v>
      </c>
      <c r="H20" s="16">
        <v>359</v>
      </c>
      <c r="I20" s="17">
        <f t="shared" si="5"/>
        <v>212</v>
      </c>
      <c r="J20" s="16">
        <v>112</v>
      </c>
      <c r="K20" s="16">
        <v>100</v>
      </c>
    </row>
    <row r="21" spans="2:11" s="20" customFormat="1" ht="15" customHeight="1">
      <c r="B21" s="19" t="s">
        <v>8</v>
      </c>
      <c r="C21" s="18">
        <f t="shared" si="1"/>
        <v>588</v>
      </c>
      <c r="D21" s="18">
        <f t="shared" si="2"/>
        <v>283</v>
      </c>
      <c r="E21" s="18">
        <f t="shared" si="3"/>
        <v>305</v>
      </c>
      <c r="F21" s="18">
        <f t="shared" si="4"/>
        <v>175</v>
      </c>
      <c r="G21" s="16">
        <v>77</v>
      </c>
      <c r="H21" s="16">
        <v>98</v>
      </c>
      <c r="I21" s="17">
        <f t="shared" si="5"/>
        <v>413</v>
      </c>
      <c r="J21" s="16">
        <v>206</v>
      </c>
      <c r="K21" s="16">
        <v>207</v>
      </c>
    </row>
    <row r="22" spans="2:11" ht="15" customHeight="1">
      <c r="B22" s="19" t="s">
        <v>7</v>
      </c>
      <c r="C22" s="18">
        <f t="shared" si="1"/>
        <v>612</v>
      </c>
      <c r="D22" s="18">
        <f t="shared" si="2"/>
        <v>158</v>
      </c>
      <c r="E22" s="18">
        <f t="shared" si="3"/>
        <v>454</v>
      </c>
      <c r="F22" s="18">
        <f t="shared" si="4"/>
        <v>483</v>
      </c>
      <c r="G22" s="16">
        <v>104</v>
      </c>
      <c r="H22" s="16">
        <v>379</v>
      </c>
      <c r="I22" s="17">
        <f t="shared" si="5"/>
        <v>129</v>
      </c>
      <c r="J22" s="16">
        <v>54</v>
      </c>
      <c r="K22" s="16">
        <v>75</v>
      </c>
    </row>
    <row r="23" spans="2:11" ht="15" customHeight="1">
      <c r="B23" s="19" t="s">
        <v>6</v>
      </c>
      <c r="C23" s="18">
        <f t="shared" si="1"/>
        <v>101</v>
      </c>
      <c r="D23" s="18">
        <f t="shared" si="2"/>
        <v>36</v>
      </c>
      <c r="E23" s="18">
        <f t="shared" si="3"/>
        <v>65</v>
      </c>
      <c r="F23" s="18">
        <f t="shared" si="4"/>
        <v>71</v>
      </c>
      <c r="G23" s="16">
        <v>26</v>
      </c>
      <c r="H23" s="16">
        <v>45</v>
      </c>
      <c r="I23" s="17">
        <f t="shared" si="5"/>
        <v>30</v>
      </c>
      <c r="J23" s="16">
        <v>10</v>
      </c>
      <c r="K23" s="16">
        <v>20</v>
      </c>
    </row>
    <row r="24" spans="2:11" ht="15" customHeight="1">
      <c r="B24" s="19" t="s">
        <v>5</v>
      </c>
      <c r="C24" s="18">
        <f t="shared" si="1"/>
        <v>148</v>
      </c>
      <c r="D24" s="18">
        <f t="shared" si="2"/>
        <v>37</v>
      </c>
      <c r="E24" s="18">
        <f t="shared" si="3"/>
        <v>111</v>
      </c>
      <c r="F24" s="18">
        <f t="shared" si="4"/>
        <v>87</v>
      </c>
      <c r="G24" s="16">
        <v>15</v>
      </c>
      <c r="H24" s="16">
        <v>72</v>
      </c>
      <c r="I24" s="17">
        <f t="shared" si="5"/>
        <v>61</v>
      </c>
      <c r="J24" s="16">
        <v>22</v>
      </c>
      <c r="K24" s="16">
        <v>39</v>
      </c>
    </row>
    <row r="25" spans="2:11" ht="15" customHeight="1">
      <c r="B25" s="19" t="s">
        <v>4</v>
      </c>
      <c r="C25" s="18">
        <f t="shared" si="1"/>
        <v>199</v>
      </c>
      <c r="D25" s="18">
        <f t="shared" si="2"/>
        <v>54</v>
      </c>
      <c r="E25" s="18">
        <f t="shared" si="3"/>
        <v>145</v>
      </c>
      <c r="F25" s="18">
        <f t="shared" si="4"/>
        <v>133</v>
      </c>
      <c r="G25" s="16">
        <v>29</v>
      </c>
      <c r="H25" s="16">
        <v>104</v>
      </c>
      <c r="I25" s="17">
        <f t="shared" si="5"/>
        <v>66</v>
      </c>
      <c r="J25" s="16">
        <v>25</v>
      </c>
      <c r="K25" s="16">
        <v>41</v>
      </c>
    </row>
    <row r="26" spans="2:11" ht="5.0999999999999996" customHeight="1" thickBot="1">
      <c r="B26" s="15"/>
      <c r="C26" s="14"/>
      <c r="D26" s="14"/>
      <c r="E26" s="14"/>
      <c r="F26" s="14"/>
      <c r="G26" s="14"/>
      <c r="H26" s="14"/>
      <c r="I26" s="14"/>
      <c r="J26" s="14"/>
      <c r="K26" s="14"/>
    </row>
    <row r="27" spans="2:11" ht="5.0999999999999996" customHeight="1">
      <c r="B27" s="6"/>
      <c r="C27" s="13"/>
      <c r="D27" s="6"/>
      <c r="E27" s="12"/>
      <c r="F27" s="7"/>
      <c r="G27" s="6"/>
      <c r="H27" s="6"/>
      <c r="I27" s="6"/>
      <c r="J27" s="6"/>
      <c r="K27" s="6"/>
    </row>
    <row r="28" spans="2:11">
      <c r="B28" s="11" t="s">
        <v>3</v>
      </c>
      <c r="C28" s="3"/>
      <c r="D28" s="3"/>
      <c r="E28" s="3"/>
      <c r="F28" s="3"/>
      <c r="G28" s="3"/>
      <c r="H28" s="3"/>
      <c r="I28" s="3"/>
      <c r="J28" s="3"/>
      <c r="K28" s="3"/>
    </row>
    <row r="29" spans="2:11">
      <c r="B29" s="11" t="s">
        <v>2</v>
      </c>
      <c r="C29" s="3"/>
      <c r="D29" s="3"/>
      <c r="E29" s="3"/>
      <c r="F29" s="3"/>
      <c r="G29" s="3"/>
      <c r="H29" s="3"/>
      <c r="I29" s="3"/>
      <c r="J29" s="3"/>
      <c r="K29" s="3"/>
    </row>
    <row r="30" spans="2:11">
      <c r="B30" s="11" t="s">
        <v>1</v>
      </c>
      <c r="C30" s="3"/>
      <c r="D30" s="3"/>
      <c r="E30" s="3"/>
      <c r="F30" s="3"/>
      <c r="G30" s="3"/>
      <c r="H30" s="3"/>
      <c r="I30" s="3"/>
      <c r="J30" s="3"/>
      <c r="K30" s="3"/>
    </row>
    <row r="31" spans="2:11" ht="5.0999999999999996" customHeight="1">
      <c r="B31" s="11"/>
      <c r="C31" s="9"/>
      <c r="D31" s="3"/>
      <c r="E31" s="8"/>
      <c r="F31" s="7"/>
      <c r="G31" s="6"/>
      <c r="H31" s="6"/>
      <c r="I31" s="6"/>
      <c r="J31" s="6"/>
      <c r="K31" s="3"/>
    </row>
    <row r="32" spans="2:11">
      <c r="B32" s="10" t="s">
        <v>0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ht="5.0999999999999996" customHeight="1">
      <c r="B33" s="3"/>
      <c r="C33" s="9"/>
      <c r="D33" s="3"/>
      <c r="E33" s="8"/>
      <c r="F33" s="7"/>
      <c r="G33" s="6"/>
      <c r="H33" s="6"/>
      <c r="I33" s="6"/>
      <c r="J33" s="6"/>
      <c r="K33" s="3"/>
    </row>
    <row r="34" spans="1:11">
      <c r="A34" s="3"/>
      <c r="B34" s="3"/>
      <c r="C34" s="5"/>
      <c r="D34" s="5"/>
      <c r="E34" s="5"/>
      <c r="F34" s="5"/>
      <c r="G34" s="3"/>
      <c r="H34" s="3"/>
      <c r="I34" s="3"/>
      <c r="J34" s="3"/>
      <c r="K34" s="3"/>
    </row>
    <row r="35" spans="1:11" s="1" customFormat="1" ht="12" customHeight="1">
      <c r="A35" s="3"/>
      <c r="B35" s="4"/>
    </row>
    <row r="36" spans="1:11" s="1" customFormat="1" ht="12" customHeight="1">
      <c r="A36" s="3"/>
      <c r="B36" s="2"/>
    </row>
  </sheetData>
  <mergeCells count="4">
    <mergeCell ref="B4:B5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3.5.5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2023-01-31T17:50:06Z</dcterms:created>
  <dcterms:modified xsi:type="dcterms:W3CDTF">2023-05-08T19:59:12Z</dcterms:modified>
</cp:coreProperties>
</file>