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F9" i="1"/>
  <c r="D16" i="1"/>
  <c r="E16" i="1"/>
  <c r="F16" i="1"/>
  <c r="D31" i="1"/>
  <c r="D29" i="1" s="1"/>
  <c r="E31" i="1"/>
  <c r="E29" i="1" s="1"/>
  <c r="F31" i="1"/>
  <c r="F29" i="1" s="1"/>
  <c r="D35" i="1"/>
  <c r="E35" i="1"/>
  <c r="F35" i="1"/>
  <c r="D44" i="1"/>
  <c r="E44" i="1"/>
  <c r="F44" i="1"/>
  <c r="D49" i="1"/>
  <c r="E49" i="1"/>
  <c r="F49" i="1"/>
  <c r="D54" i="1"/>
  <c r="E54" i="1"/>
  <c r="F54" i="1"/>
  <c r="D61" i="1"/>
  <c r="E61" i="1"/>
  <c r="F61" i="1"/>
  <c r="D65" i="1"/>
  <c r="E65" i="1"/>
  <c r="F65" i="1"/>
  <c r="D71" i="1"/>
  <c r="E71" i="1"/>
  <c r="F71" i="1"/>
  <c r="D77" i="1"/>
  <c r="E77" i="1"/>
  <c r="F77" i="1"/>
  <c r="D81" i="1"/>
  <c r="E81" i="1"/>
  <c r="F81" i="1"/>
  <c r="F7" i="1" l="1"/>
  <c r="E7" i="1"/>
  <c r="D7" i="1"/>
</calcChain>
</file>

<file path=xl/sharedStrings.xml><?xml version="1.0" encoding="utf-8"?>
<sst xmlns="http://schemas.openxmlformats.org/spreadsheetml/2006/main" count="71" uniqueCount="43">
  <si>
    <t xml:space="preserve">Fuente: Universidad Nacional de Asunción. Dirección General de Planificación y Desarrollo del Rectorado. </t>
  </si>
  <si>
    <t xml:space="preserve">3/ En consideración de los criterios geográficos oficiales, la Facultad Ciencias Agrarias ubicada en Cruce Los Pioneros se incorpora al Departamento de Presidente Hayes. </t>
  </si>
  <si>
    <t>2/ Anteriormente Instituto Dr. Andrés Barbero.</t>
  </si>
  <si>
    <t>1/ Anteriormente Instituto de Trabajo Social.</t>
  </si>
  <si>
    <r>
      <t>Facultad de Ciencias Agrarias</t>
    </r>
    <r>
      <rPr>
        <vertAlign val="superscript"/>
        <sz val="10"/>
        <rFont val="Times New Roman"/>
        <family val="1"/>
      </rPr>
      <t>3/</t>
    </r>
  </si>
  <si>
    <t>Facultad de Derecho y Ciencias Sociales</t>
  </si>
  <si>
    <t>Facultad de Ciencias Económicas</t>
  </si>
  <si>
    <t xml:space="preserve">Presidente Hayes  </t>
  </si>
  <si>
    <t xml:space="preserve">Facultad de Derecho y Ciencias Sociales  </t>
  </si>
  <si>
    <t>Facultad de Ciencias Agrarias</t>
  </si>
  <si>
    <t>Amambay</t>
  </si>
  <si>
    <r>
      <t>Facultad de Enfermería y Obstetricia</t>
    </r>
    <r>
      <rPr>
        <vertAlign val="superscript"/>
        <sz val="10"/>
        <rFont val="Times New Roman"/>
        <family val="1"/>
      </rPr>
      <t>2/</t>
    </r>
  </si>
  <si>
    <t>Facultad de Filosofía</t>
  </si>
  <si>
    <t xml:space="preserve">Paraguarí  </t>
  </si>
  <si>
    <t xml:space="preserve">Facultad de Ciencias Veterinarias  </t>
  </si>
  <si>
    <t>Misiones</t>
  </si>
  <si>
    <t>Facultad de Ciencias Veterinarias</t>
  </si>
  <si>
    <t>Caazapá</t>
  </si>
  <si>
    <t xml:space="preserve">Facultad de Derecho y Ciencias Sociales </t>
  </si>
  <si>
    <r>
      <t>Facultad de Ciencias Económicas</t>
    </r>
    <r>
      <rPr>
        <vertAlign val="superscript"/>
        <sz val="10"/>
        <rFont val="Times New Roman"/>
        <family val="1"/>
      </rPr>
      <t xml:space="preserve"> </t>
    </r>
  </si>
  <si>
    <t>Facultad Politécnica</t>
  </si>
  <si>
    <t xml:space="preserve">Caaguazú  </t>
  </si>
  <si>
    <t xml:space="preserve">Guairá  </t>
  </si>
  <si>
    <t xml:space="preserve">Cordillera  </t>
  </si>
  <si>
    <t xml:space="preserve">Facultad de Ciencias Económicas </t>
  </si>
  <si>
    <t xml:space="preserve">Facultad de Filosofía </t>
  </si>
  <si>
    <t>Facultad de Ciencias Médicas</t>
  </si>
  <si>
    <t>San Pedro</t>
  </si>
  <si>
    <t>Concepción</t>
  </si>
  <si>
    <t>INTERIOR</t>
  </si>
  <si>
    <r>
      <t>Facultad de Ciencias Sociales</t>
    </r>
    <r>
      <rPr>
        <vertAlign val="superscript"/>
        <sz val="10"/>
        <rFont val="Times New Roman"/>
        <family val="1"/>
      </rPr>
      <t>1/</t>
    </r>
  </si>
  <si>
    <t>Facultad de Ciencias Exactas y Naturales</t>
  </si>
  <si>
    <t>Facultad de Ingeniería</t>
  </si>
  <si>
    <t>Facultad de Arquitectura, Diseño y Arte</t>
  </si>
  <si>
    <t>Facultad de Ciencias Químicas</t>
  </si>
  <si>
    <t>Central (Campus Universitario)</t>
  </si>
  <si>
    <t>Facultad de Odontología</t>
  </si>
  <si>
    <t>Asunción</t>
  </si>
  <si>
    <t>Total</t>
  </si>
  <si>
    <t xml:space="preserve">TOTAL </t>
  </si>
  <si>
    <t>Año</t>
  </si>
  <si>
    <t>Ubicación geográfica y unidades académicas</t>
  </si>
  <si>
    <t>Cuadro  3.5.2.  Universidad Nacional de Asunción: Total de egresados por año, según ubicación geográfica y unidades académicas. Periodo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</si>
</sst>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B05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23" fillId="0" borderId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167" fontId="11" fillId="6" borderId="4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0" fillId="48" borderId="19" applyNumberFormat="0" applyAlignment="0" applyProtection="0"/>
    <xf numFmtId="167" fontId="30" fillId="48" borderId="19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167" fontId="13" fillId="7" borderId="7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1" fillId="49" borderId="20" applyNumberFormat="0" applyAlignment="0" applyProtection="0"/>
    <xf numFmtId="167" fontId="31" fillId="49" borderId="20" applyNumberFormat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12" fillId="0" borderId="6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8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167" fontId="9" fillId="5" borderId="4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28" fillId="39" borderId="19" applyNumberFormat="0" applyAlignment="0" applyProtection="0"/>
    <xf numFmtId="167" fontId="28" fillId="39" borderId="19" applyNumberFormat="0" applyAlignment="0" applyProtection="0"/>
    <xf numFmtId="0" fontId="1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3" fillId="0" borderId="0" applyFill="0" applyBorder="0" applyAlignment="0" applyProtection="0"/>
    <xf numFmtId="176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ill="0" applyBorder="0" applyAlignment="0" applyProtection="0"/>
    <xf numFmtId="177" fontId="18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ill="0" applyBorder="0" applyAlignment="0" applyProtection="0"/>
    <xf numFmtId="178" fontId="23" fillId="0" borderId="0" applyFill="0" applyBorder="0" applyAlignment="0" applyProtection="0"/>
    <xf numFmtId="177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3" fillId="0" borderId="0" applyFill="0" applyBorder="0" applyAlignment="0" applyProtection="0"/>
    <xf numFmtId="176" fontId="23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23" fillId="0" borderId="0" applyFill="0" applyBorder="0" applyAlignment="0" applyProtection="0"/>
    <xf numFmtId="182" fontId="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2" fontId="1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2" fontId="35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3" fillId="0" borderId="0" applyFill="0" applyBorder="0" applyAlignment="0" applyProtection="0"/>
    <xf numFmtId="184" fontId="23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65" fontId="18" fillId="0" borderId="0" applyFont="0" applyFill="0" applyBorder="0" applyAlignment="0" applyProtection="0"/>
    <xf numFmtId="165" fontId="23" fillId="0" borderId="0" applyFont="0" applyFill="0" applyBorder="0" applyAlignment="0" applyProtection="0"/>
    <xf numFmtId="187" fontId="23" fillId="0" borderId="0" applyFill="0" applyBorder="0" applyAlignment="0" applyProtection="0"/>
    <xf numFmtId="43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165" fontId="41" fillId="0" borderId="0" applyFont="0" applyFill="0" applyBorder="0" applyAlignment="0" applyProtection="0"/>
    <xf numFmtId="182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5" fontId="23" fillId="0" borderId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2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3" fillId="0" borderId="0" applyFill="0" applyBorder="0" applyAlignment="0" applyProtection="0"/>
    <xf numFmtId="182" fontId="1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7" fontId="23" fillId="0" borderId="0" applyFill="0" applyBorder="0" applyAlignment="0" applyProtection="0"/>
    <xf numFmtId="182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5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23" fillId="0" borderId="0" applyFill="0" applyBorder="0" applyAlignment="0" applyProtection="0"/>
    <xf numFmtId="191" fontId="23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44" fillId="0" borderId="0" applyNumberFormat="0" applyBorder="0" applyProtection="0"/>
    <xf numFmtId="191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4" fillId="0" borderId="0" applyNumberFormat="0" applyBorder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6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6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8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3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3" fillId="56" borderId="22" applyNumberFormat="0" applyFont="0" applyAlignment="0" applyProtection="0"/>
    <xf numFmtId="167" fontId="23" fillId="56" borderId="22" applyNumberFormat="0" applyFont="0" applyAlignment="0" applyProtection="0"/>
    <xf numFmtId="167" fontId="23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0" fontId="26" fillId="56" borderId="22" applyNumberFormat="0" applyFont="0" applyAlignment="0" applyProtection="0"/>
    <xf numFmtId="167" fontId="26" fillId="56" borderId="22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167" fontId="10" fillId="6" borderId="5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55" fillId="48" borderId="23" applyNumberFormat="0" applyAlignment="0" applyProtection="0"/>
    <xf numFmtId="167" fontId="55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167" fontId="3" fillId="0" borderId="1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167" fontId="4" fillId="0" borderId="2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1" fillId="0" borderId="25" applyNumberFormat="0" applyFill="0" applyAlignment="0" applyProtection="0"/>
    <xf numFmtId="167" fontId="61" fillId="0" borderId="25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167" fontId="5" fillId="0" borderId="3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33" fillId="0" borderId="26" applyNumberFormat="0" applyFill="0" applyAlignment="0" applyProtection="0"/>
    <xf numFmtId="167" fontId="33" fillId="0" borderId="26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167" fontId="16" fillId="0" borderId="9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  <xf numFmtId="0" fontId="62" fillId="0" borderId="27" applyNumberFormat="0" applyFill="0" applyAlignment="0" applyProtection="0"/>
    <xf numFmtId="167" fontId="62" fillId="0" borderId="27" applyNumberFormat="0" applyFill="0" applyAlignment="0" applyProtection="0"/>
  </cellStyleXfs>
  <cellXfs count="45">
    <xf numFmtId="0" fontId="0" fillId="0" borderId="0" xfId="0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/>
    <xf numFmtId="14" fontId="21" fillId="0" borderId="0" xfId="0" applyNumberFormat="1" applyFont="1" applyFill="1" applyAlignment="1">
      <alignment horizontal="left"/>
    </xf>
    <xf numFmtId="0" fontId="21" fillId="0" borderId="0" xfId="0" applyFont="1" applyFill="1"/>
    <xf numFmtId="0" fontId="18" fillId="0" borderId="0" xfId="0" applyFont="1" applyFill="1" applyBorder="1" applyAlignment="1" applyProtection="1">
      <alignment horizontal="left"/>
    </xf>
    <xf numFmtId="0" fontId="22" fillId="0" borderId="0" xfId="0" applyFont="1" applyFill="1" applyBorder="1"/>
    <xf numFmtId="0" fontId="22" fillId="0" borderId="0" xfId="0" applyFont="1" applyFill="1" applyAlignment="1" applyProtection="1">
      <alignment horizontal="left" vertical="top" wrapText="1"/>
    </xf>
    <xf numFmtId="0" fontId="22" fillId="0" borderId="0" xfId="0" applyFont="1" applyFill="1"/>
    <xf numFmtId="0" fontId="22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8" fillId="0" borderId="10" xfId="1" applyFont="1" applyFill="1" applyBorder="1" applyAlignment="1" applyProtection="1">
      <alignment horizontal="left"/>
    </xf>
    <xf numFmtId="164" fontId="18" fillId="0" borderId="0" xfId="2" applyNumberFormat="1" applyFont="1" applyFill="1"/>
    <xf numFmtId="0" fontId="18" fillId="0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>
      <alignment horizontal="left" indent="3"/>
    </xf>
    <xf numFmtId="0" fontId="19" fillId="0" borderId="0" xfId="0" applyFont="1" applyFill="1"/>
    <xf numFmtId="3" fontId="19" fillId="0" borderId="0" xfId="3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>
      <alignment horizontal="right"/>
    </xf>
    <xf numFmtId="3" fontId="18" fillId="0" borderId="0" xfId="3" applyNumberFormat="1" applyFont="1" applyFill="1" applyBorder="1" applyAlignment="1">
      <alignment horizontal="right"/>
    </xf>
    <xf numFmtId="164" fontId="18" fillId="0" borderId="0" xfId="2" applyNumberFormat="1" applyFont="1" applyFill="1" applyAlignment="1">
      <alignment horizontal="right"/>
    </xf>
    <xf numFmtId="164" fontId="19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left" indent="1"/>
    </xf>
    <xf numFmtId="3" fontId="19" fillId="0" borderId="0" xfId="0" applyNumberFormat="1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9" fillId="33" borderId="0" xfId="3" applyNumberFormat="1" applyFont="1" applyFill="1" applyBorder="1" applyAlignment="1">
      <alignment horizontal="right"/>
    </xf>
    <xf numFmtId="166" fontId="19" fillId="33" borderId="0" xfId="0" applyNumberFormat="1" applyFont="1" applyFill="1" applyBorder="1" applyAlignment="1">
      <alignment horizontal="left" indent="3"/>
    </xf>
    <xf numFmtId="0" fontId="19" fillId="33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>
      <alignment horizontal="left" indent="7"/>
    </xf>
    <xf numFmtId="0" fontId="18" fillId="0" borderId="11" xfId="0" applyFont="1" applyFill="1" applyBorder="1" applyAlignment="1" applyProtection="1">
      <alignment horizontal="center" vertical="center"/>
    </xf>
    <xf numFmtId="0" fontId="25" fillId="0" borderId="0" xfId="4" applyFill="1"/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top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1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7"/>
  <sheetViews>
    <sheetView showGridLines="0" tabSelected="1" zoomScale="70" zoomScaleNormal="70" workbookViewId="0"/>
  </sheetViews>
  <sheetFormatPr baseColWidth="10" defaultColWidth="1.7109375" defaultRowHeight="12.75"/>
  <cols>
    <col min="1" max="1" width="3.7109375" style="2" customWidth="1"/>
    <col min="2" max="2" width="3.42578125" style="1" customWidth="1"/>
    <col min="3" max="3" width="50.42578125" style="1" customWidth="1"/>
    <col min="4" max="6" width="13.42578125" style="1" customWidth="1"/>
    <col min="7" max="7" width="11" style="1" customWidth="1"/>
    <col min="8" max="8" width="29.7109375" style="1" bestFit="1" customWidth="1"/>
    <col min="9" max="9" width="4.5703125" style="1" customWidth="1"/>
    <col min="10" max="10" width="7.28515625" style="1" customWidth="1"/>
    <col min="11" max="11" width="1.7109375" style="1" customWidth="1"/>
    <col min="12" max="13" width="1.7109375" style="1"/>
    <col min="14" max="14" width="1.7109375" style="1" customWidth="1"/>
    <col min="15" max="25" width="1.7109375" style="1"/>
    <col min="26" max="26" width="6.140625" style="1" customWidth="1"/>
    <col min="27" max="27" width="1.7109375" style="1"/>
    <col min="28" max="28" width="1.7109375" style="1" customWidth="1"/>
    <col min="29" max="35" width="1.7109375" style="1"/>
    <col min="36" max="36" width="1.7109375" style="1" customWidth="1"/>
    <col min="37" max="16279" width="1.7109375" style="1"/>
    <col min="16280" max="16280" width="1.7109375" style="1" customWidth="1"/>
    <col min="16281" max="16384" width="1.7109375" style="1"/>
  </cols>
  <sheetData>
    <row r="1" spans="1:26" ht="15">
      <c r="A1" s="36"/>
    </row>
    <row r="2" spans="1:26">
      <c r="B2" s="1" t="s">
        <v>42</v>
      </c>
    </row>
    <row r="3" spans="1:26" ht="5.0999999999999996" customHeight="1">
      <c r="B3" s="34"/>
      <c r="C3" s="34"/>
    </row>
    <row r="4" spans="1:26" ht="15" customHeight="1">
      <c r="B4" s="37" t="s">
        <v>41</v>
      </c>
      <c r="C4" s="38"/>
      <c r="D4" s="41" t="s">
        <v>40</v>
      </c>
      <c r="E4" s="42"/>
      <c r="F4" s="43"/>
    </row>
    <row r="5" spans="1:26" ht="15" customHeight="1">
      <c r="B5" s="39"/>
      <c r="C5" s="40"/>
      <c r="D5" s="35">
        <v>2018</v>
      </c>
      <c r="E5" s="35">
        <v>2019</v>
      </c>
      <c r="F5" s="35">
        <v>2020</v>
      </c>
    </row>
    <row r="6" spans="1:26" ht="5.0999999999999996" customHeight="1">
      <c r="B6" s="34"/>
      <c r="C6" s="34"/>
    </row>
    <row r="7" spans="1:26">
      <c r="B7" s="33" t="s">
        <v>39</v>
      </c>
      <c r="C7" s="32" t="s">
        <v>38</v>
      </c>
      <c r="D7" s="31">
        <f>SUM(D9+D16+D29)</f>
        <v>5600</v>
      </c>
      <c r="E7" s="31">
        <f>SUM(E9+E16+E29)</f>
        <v>5704</v>
      </c>
      <c r="F7" s="31">
        <f>SUM(F9+F16+F29)</f>
        <v>4486</v>
      </c>
    </row>
    <row r="8" spans="1:26" ht="5.0999999999999996" customHeight="1">
      <c r="B8" s="18"/>
      <c r="C8" s="18"/>
      <c r="D8" s="30"/>
      <c r="E8" s="23"/>
      <c r="F8" s="23"/>
    </row>
    <row r="9" spans="1:26">
      <c r="B9" s="22" t="s">
        <v>37</v>
      </c>
      <c r="C9" s="18"/>
      <c r="D9" s="20">
        <f>SUM(D11:D14)</f>
        <v>2179</v>
      </c>
      <c r="E9" s="20">
        <f>SUM(E11:E14)</f>
        <v>2461</v>
      </c>
      <c r="F9" s="20">
        <f>SUM(F11:F14)</f>
        <v>1937</v>
      </c>
    </row>
    <row r="10" spans="1:26" ht="5.0999999999999996" customHeight="1">
      <c r="B10" s="18"/>
      <c r="C10" s="18"/>
      <c r="D10" s="24"/>
      <c r="E10" s="23"/>
      <c r="F10" s="23"/>
    </row>
    <row r="11" spans="1:26">
      <c r="A11" s="19"/>
      <c r="B11" s="18"/>
      <c r="C11" s="17" t="s">
        <v>5</v>
      </c>
      <c r="D11" s="16">
        <v>1767</v>
      </c>
      <c r="E11" s="16">
        <v>1955</v>
      </c>
      <c r="F11" s="16">
        <v>1536</v>
      </c>
      <c r="Z11" s="4"/>
    </row>
    <row r="12" spans="1:26">
      <c r="A12" s="19"/>
      <c r="B12" s="18"/>
      <c r="C12" s="17" t="s">
        <v>26</v>
      </c>
      <c r="D12" s="16">
        <v>220</v>
      </c>
      <c r="E12" s="16">
        <v>225</v>
      </c>
      <c r="F12" s="16">
        <v>247</v>
      </c>
      <c r="Z12" s="4"/>
    </row>
    <row r="13" spans="1:26">
      <c r="B13" s="18"/>
      <c r="C13" s="17" t="s">
        <v>36</v>
      </c>
      <c r="D13" s="16">
        <v>56</v>
      </c>
      <c r="E13" s="16">
        <v>68</v>
      </c>
      <c r="F13" s="16">
        <v>68</v>
      </c>
      <c r="Z13" s="4"/>
    </row>
    <row r="14" spans="1:26">
      <c r="B14" s="18"/>
      <c r="C14" s="17" t="s">
        <v>12</v>
      </c>
      <c r="D14" s="16">
        <v>136</v>
      </c>
      <c r="E14" s="16">
        <v>213</v>
      </c>
      <c r="F14" s="16">
        <v>86</v>
      </c>
    </row>
    <row r="15" spans="1:26" ht="5.0999999999999996" customHeight="1">
      <c r="B15" s="18"/>
      <c r="C15" s="18"/>
      <c r="D15" s="24"/>
      <c r="E15" s="23"/>
      <c r="F15" s="23"/>
    </row>
    <row r="16" spans="1:26">
      <c r="B16" s="22" t="s">
        <v>35</v>
      </c>
      <c r="C16" s="18"/>
      <c r="D16" s="20">
        <f>SUM(D18:D27)</f>
        <v>2066</v>
      </c>
      <c r="E16" s="20">
        <f>SUM(E18:E27)</f>
        <v>1815</v>
      </c>
      <c r="F16" s="20">
        <f>SUM(F18:F27)</f>
        <v>1344</v>
      </c>
    </row>
    <row r="17" spans="1:26" ht="5.0999999999999996" customHeight="1">
      <c r="B17" s="18"/>
      <c r="C17" s="17"/>
      <c r="D17" s="20"/>
      <c r="E17" s="23"/>
      <c r="F17" s="23"/>
    </row>
    <row r="18" spans="1:26">
      <c r="B18" s="18"/>
      <c r="C18" s="17" t="s">
        <v>6</v>
      </c>
      <c r="D18" s="16">
        <v>488</v>
      </c>
      <c r="E18" s="16">
        <v>594</v>
      </c>
      <c r="F18" s="16">
        <v>348</v>
      </c>
    </row>
    <row r="19" spans="1:26">
      <c r="B19" s="18"/>
      <c r="C19" s="17" t="s">
        <v>34</v>
      </c>
      <c r="D19" s="16">
        <v>99</v>
      </c>
      <c r="E19" s="16">
        <v>68</v>
      </c>
      <c r="F19" s="16">
        <v>199</v>
      </c>
      <c r="Z19" s="4"/>
    </row>
    <row r="20" spans="1:26">
      <c r="B20" s="18"/>
      <c r="C20" s="17" t="s">
        <v>9</v>
      </c>
      <c r="D20" s="16">
        <v>373</v>
      </c>
      <c r="E20" s="16">
        <v>133</v>
      </c>
      <c r="F20" s="16">
        <v>40</v>
      </c>
    </row>
    <row r="21" spans="1:26">
      <c r="A21" s="19"/>
      <c r="B21" s="18"/>
      <c r="C21" s="17" t="s">
        <v>16</v>
      </c>
      <c r="D21" s="16">
        <v>130</v>
      </c>
      <c r="E21" s="16">
        <v>44</v>
      </c>
      <c r="F21" s="16">
        <v>141</v>
      </c>
    </row>
    <row r="22" spans="1:26">
      <c r="B22" s="18"/>
      <c r="C22" s="17" t="s">
        <v>33</v>
      </c>
      <c r="D22" s="16">
        <v>194</v>
      </c>
      <c r="E22" s="16">
        <v>247</v>
      </c>
      <c r="F22" s="16">
        <v>234</v>
      </c>
    </row>
    <row r="23" spans="1:26">
      <c r="B23" s="18"/>
      <c r="C23" s="17" t="s">
        <v>32</v>
      </c>
      <c r="D23" s="16">
        <v>176</v>
      </c>
      <c r="E23" s="16">
        <v>98</v>
      </c>
      <c r="F23" s="16">
        <v>125</v>
      </c>
      <c r="Z23" s="4"/>
    </row>
    <row r="24" spans="1:26">
      <c r="B24" s="18"/>
      <c r="C24" s="17" t="s">
        <v>20</v>
      </c>
      <c r="D24" s="16">
        <v>247</v>
      </c>
      <c r="E24" s="16">
        <v>315</v>
      </c>
      <c r="F24" s="16">
        <v>123</v>
      </c>
    </row>
    <row r="25" spans="1:26">
      <c r="B25" s="18"/>
      <c r="C25" s="17" t="s">
        <v>31</v>
      </c>
      <c r="D25" s="16">
        <v>160</v>
      </c>
      <c r="E25" s="16">
        <v>206</v>
      </c>
      <c r="F25" s="16">
        <v>56</v>
      </c>
    </row>
    <row r="26" spans="1:26" ht="15.75">
      <c r="B26" s="18"/>
      <c r="C26" s="17" t="s">
        <v>30</v>
      </c>
      <c r="D26" s="16">
        <v>4</v>
      </c>
      <c r="E26" s="16">
        <v>10</v>
      </c>
      <c r="F26" s="16">
        <v>22</v>
      </c>
    </row>
    <row r="27" spans="1:26" ht="15.75">
      <c r="B27" s="18"/>
      <c r="C27" s="17" t="s">
        <v>11</v>
      </c>
      <c r="D27" s="16">
        <v>195</v>
      </c>
      <c r="E27" s="16">
        <v>100</v>
      </c>
      <c r="F27" s="16">
        <v>56</v>
      </c>
    </row>
    <row r="28" spans="1:26" ht="5.0999999999999996" customHeight="1">
      <c r="B28" s="18"/>
      <c r="C28" s="17"/>
      <c r="D28" s="24"/>
      <c r="E28" s="23"/>
      <c r="F28" s="23"/>
    </row>
    <row r="29" spans="1:26">
      <c r="B29" s="22" t="s">
        <v>29</v>
      </c>
      <c r="C29" s="18"/>
      <c r="D29" s="20">
        <f>+D31+D35+D44+D49+D54+D61+D65+D71+D77+D81</f>
        <v>1355</v>
      </c>
      <c r="E29" s="20">
        <f>+E31+E35+E44+E49+E54+E61+E65+E71+E77+E81</f>
        <v>1428</v>
      </c>
      <c r="F29" s="20">
        <f>+F31+F35+F44+F49+F54+F61+F65+F71+F77+F81</f>
        <v>1205</v>
      </c>
    </row>
    <row r="30" spans="1:26" ht="5.0999999999999996" customHeight="1">
      <c r="B30" s="18"/>
      <c r="C30" s="18"/>
      <c r="D30" s="24"/>
      <c r="E30" s="23"/>
      <c r="F30" s="23"/>
      <c r="G30" s="29"/>
    </row>
    <row r="31" spans="1:26" s="4" customFormat="1">
      <c r="A31" s="2"/>
      <c r="B31" s="22" t="s">
        <v>28</v>
      </c>
      <c r="C31" s="21"/>
      <c r="D31" s="20">
        <f>SUM(D32,D33)</f>
        <v>99</v>
      </c>
      <c r="E31" s="20">
        <f>SUM(E32,E33)</f>
        <v>71</v>
      </c>
      <c r="F31" s="20">
        <f>SUM(F32,F33)</f>
        <v>17</v>
      </c>
      <c r="G31" s="28"/>
      <c r="Z31" s="1"/>
    </row>
    <row r="32" spans="1:26">
      <c r="A32" s="19"/>
      <c r="B32" s="17"/>
      <c r="C32" s="17" t="s">
        <v>16</v>
      </c>
      <c r="D32" s="16">
        <v>36</v>
      </c>
      <c r="E32" s="16">
        <v>10</v>
      </c>
      <c r="F32" s="16">
        <v>17</v>
      </c>
    </row>
    <row r="33" spans="1:26" ht="15.75">
      <c r="B33" s="17"/>
      <c r="C33" s="17" t="s">
        <v>11</v>
      </c>
      <c r="D33" s="16">
        <v>63</v>
      </c>
      <c r="E33" s="16">
        <v>61</v>
      </c>
      <c r="F33" s="16">
        <v>0</v>
      </c>
      <c r="J33" s="23"/>
    </row>
    <row r="34" spans="1:26" ht="5.0999999999999996" customHeight="1">
      <c r="B34" s="18"/>
      <c r="C34" s="18"/>
      <c r="D34" s="24"/>
      <c r="E34" s="23"/>
      <c r="F34" s="23"/>
    </row>
    <row r="35" spans="1:26" s="4" customFormat="1">
      <c r="A35" s="2"/>
      <c r="B35" s="22" t="s">
        <v>27</v>
      </c>
      <c r="C35" s="21"/>
      <c r="D35" s="20">
        <f>SUM(D36:D42)</f>
        <v>255</v>
      </c>
      <c r="E35" s="20">
        <f>SUM(E36:E42)</f>
        <v>308</v>
      </c>
      <c r="F35" s="20">
        <f>SUM(F36:F42)</f>
        <v>244</v>
      </c>
    </row>
    <row r="36" spans="1:26">
      <c r="A36" s="19"/>
      <c r="B36" s="18"/>
      <c r="C36" s="17" t="s">
        <v>9</v>
      </c>
      <c r="D36" s="16">
        <v>12</v>
      </c>
      <c r="E36" s="16">
        <v>42</v>
      </c>
      <c r="F36" s="16">
        <v>48</v>
      </c>
    </row>
    <row r="37" spans="1:26">
      <c r="A37" s="19"/>
      <c r="B37" s="18"/>
      <c r="C37" s="17" t="s">
        <v>26</v>
      </c>
      <c r="D37" s="16">
        <v>0</v>
      </c>
      <c r="E37" s="16">
        <v>0</v>
      </c>
      <c r="F37" s="16">
        <v>23</v>
      </c>
    </row>
    <row r="38" spans="1:26">
      <c r="B38" s="18"/>
      <c r="C38" s="17" t="s">
        <v>25</v>
      </c>
      <c r="D38" s="16">
        <v>37</v>
      </c>
      <c r="E38" s="16">
        <v>49</v>
      </c>
      <c r="F38" s="16">
        <v>14</v>
      </c>
      <c r="H38" s="27"/>
    </row>
    <row r="39" spans="1:26">
      <c r="A39" s="19"/>
      <c r="B39" s="18"/>
      <c r="C39" s="17" t="s">
        <v>24</v>
      </c>
      <c r="D39" s="16">
        <v>88</v>
      </c>
      <c r="E39" s="16">
        <v>101</v>
      </c>
      <c r="F39" s="16">
        <v>67</v>
      </c>
      <c r="Z39" s="2"/>
    </row>
    <row r="40" spans="1:26">
      <c r="A40" s="19"/>
      <c r="B40" s="18"/>
      <c r="C40" s="17" t="s">
        <v>16</v>
      </c>
      <c r="D40" s="16">
        <v>0</v>
      </c>
      <c r="E40" s="16">
        <v>10</v>
      </c>
      <c r="F40" s="16">
        <v>14</v>
      </c>
      <c r="Z40" s="2"/>
    </row>
    <row r="41" spans="1:26">
      <c r="B41" s="18"/>
      <c r="C41" s="17" t="s">
        <v>5</v>
      </c>
      <c r="D41" s="16">
        <v>89</v>
      </c>
      <c r="E41" s="16">
        <v>76</v>
      </c>
      <c r="F41" s="16">
        <v>62</v>
      </c>
      <c r="Z41" s="4"/>
    </row>
    <row r="42" spans="1:26" ht="15.75">
      <c r="B42" s="18"/>
      <c r="C42" s="17" t="s">
        <v>11</v>
      </c>
      <c r="D42" s="16">
        <v>29</v>
      </c>
      <c r="E42" s="16">
        <v>30</v>
      </c>
      <c r="F42" s="16">
        <v>16</v>
      </c>
      <c r="Z42" s="2"/>
    </row>
    <row r="43" spans="1:26" ht="5.0999999999999996" customHeight="1">
      <c r="B43" s="18"/>
      <c r="C43" s="18"/>
      <c r="D43" s="24"/>
      <c r="E43" s="23"/>
      <c r="F43" s="23"/>
      <c r="Z43" s="19"/>
    </row>
    <row r="44" spans="1:26" s="4" customFormat="1">
      <c r="A44" s="2"/>
      <c r="B44" s="22" t="s">
        <v>23</v>
      </c>
      <c r="C44" s="21"/>
      <c r="D44" s="20">
        <f>SUM(D45:D47)</f>
        <v>244</v>
      </c>
      <c r="E44" s="20">
        <f>SUM(E45:E47)</f>
        <v>234</v>
      </c>
      <c r="F44" s="20">
        <f>SUM(F45:F47)</f>
        <v>182</v>
      </c>
      <c r="H44" s="26"/>
      <c r="J44" s="1"/>
      <c r="Z44" s="2"/>
    </row>
    <row r="45" spans="1:26">
      <c r="A45" s="19"/>
      <c r="B45" s="18"/>
      <c r="C45" s="17" t="s">
        <v>12</v>
      </c>
      <c r="D45" s="16">
        <v>32</v>
      </c>
      <c r="E45" s="16">
        <v>9</v>
      </c>
      <c r="F45" s="16">
        <v>11</v>
      </c>
    </row>
    <row r="46" spans="1:26">
      <c r="B46" s="18"/>
      <c r="C46" s="17" t="s">
        <v>6</v>
      </c>
      <c r="D46" s="16">
        <v>142</v>
      </c>
      <c r="E46" s="16">
        <v>136</v>
      </c>
      <c r="F46" s="16">
        <v>81</v>
      </c>
    </row>
    <row r="47" spans="1:26">
      <c r="B47" s="18"/>
      <c r="C47" s="17" t="s">
        <v>5</v>
      </c>
      <c r="D47" s="16">
        <v>70</v>
      </c>
      <c r="E47" s="16">
        <v>89</v>
      </c>
      <c r="F47" s="16">
        <v>90</v>
      </c>
    </row>
    <row r="48" spans="1:26" ht="5.0999999999999996" customHeight="1">
      <c r="B48" s="18"/>
      <c r="C48" s="18"/>
      <c r="D48" s="24"/>
      <c r="E48" s="23"/>
      <c r="F48" s="23"/>
      <c r="Z48" s="4"/>
    </row>
    <row r="49" spans="1:26" s="4" customFormat="1">
      <c r="A49" s="2"/>
      <c r="B49" s="22" t="s">
        <v>22</v>
      </c>
      <c r="C49" s="21"/>
      <c r="D49" s="20">
        <f>SUM(D50:D52)</f>
        <v>46</v>
      </c>
      <c r="E49" s="20">
        <f>SUM(E50:E52)</f>
        <v>47</v>
      </c>
      <c r="F49" s="20">
        <f>SUM(F50:F52)</f>
        <v>43</v>
      </c>
      <c r="Z49" s="1"/>
    </row>
    <row r="50" spans="1:26">
      <c r="A50" s="4"/>
      <c r="B50" s="18"/>
      <c r="C50" s="17" t="s">
        <v>6</v>
      </c>
      <c r="D50" s="16">
        <v>34</v>
      </c>
      <c r="E50" s="16">
        <v>37</v>
      </c>
      <c r="F50" s="16">
        <v>34</v>
      </c>
    </row>
    <row r="51" spans="1:26">
      <c r="A51" s="1"/>
      <c r="B51" s="18"/>
      <c r="C51" s="17" t="s">
        <v>20</v>
      </c>
      <c r="D51" s="16">
        <v>6</v>
      </c>
      <c r="E51" s="16">
        <v>4</v>
      </c>
      <c r="F51" s="16">
        <v>3</v>
      </c>
    </row>
    <row r="52" spans="1:26">
      <c r="A52" s="1"/>
      <c r="B52" s="18"/>
      <c r="C52" s="17" t="s">
        <v>12</v>
      </c>
      <c r="D52" s="16">
        <v>6</v>
      </c>
      <c r="E52" s="16">
        <v>6</v>
      </c>
      <c r="F52" s="16">
        <v>6</v>
      </c>
    </row>
    <row r="53" spans="1:26" ht="5.0999999999999996" customHeight="1">
      <c r="A53" s="1"/>
      <c r="B53" s="18"/>
      <c r="C53" s="18"/>
      <c r="D53" s="24"/>
      <c r="E53" s="23"/>
      <c r="F53" s="23"/>
      <c r="Z53" s="4"/>
    </row>
    <row r="54" spans="1:26" s="4" customFormat="1">
      <c r="A54" s="1"/>
      <c r="B54" s="22" t="s">
        <v>21</v>
      </c>
      <c r="C54" s="21"/>
      <c r="D54" s="20">
        <f>SUM(D55:D59)</f>
        <v>281</v>
      </c>
      <c r="E54" s="20">
        <f>SUM(E55:E59)</f>
        <v>266</v>
      </c>
      <c r="F54" s="20">
        <f>SUM(F55:F59)</f>
        <v>232</v>
      </c>
      <c r="Z54" s="1"/>
    </row>
    <row r="55" spans="1:26">
      <c r="A55" s="1"/>
      <c r="B55" s="18"/>
      <c r="C55" s="17" t="s">
        <v>20</v>
      </c>
      <c r="D55" s="25">
        <v>2</v>
      </c>
      <c r="E55" s="16">
        <v>1</v>
      </c>
      <c r="F55" s="16">
        <v>0</v>
      </c>
    </row>
    <row r="56" spans="1:26" ht="15.75">
      <c r="A56" s="1"/>
      <c r="B56" s="18"/>
      <c r="C56" s="17" t="s">
        <v>19</v>
      </c>
      <c r="D56" s="16">
        <v>180</v>
      </c>
      <c r="E56" s="16">
        <v>131</v>
      </c>
      <c r="F56" s="16">
        <v>163</v>
      </c>
    </row>
    <row r="57" spans="1:26">
      <c r="A57" s="1"/>
      <c r="B57" s="18"/>
      <c r="C57" s="17" t="s">
        <v>18</v>
      </c>
      <c r="D57" s="16">
        <v>50</v>
      </c>
      <c r="E57" s="16">
        <v>69</v>
      </c>
      <c r="F57" s="16">
        <v>49</v>
      </c>
    </row>
    <row r="58" spans="1:26">
      <c r="B58" s="18"/>
      <c r="C58" s="17" t="s">
        <v>12</v>
      </c>
      <c r="D58" s="16">
        <v>18</v>
      </c>
      <c r="E58" s="16">
        <v>11</v>
      </c>
      <c r="F58" s="16">
        <v>17</v>
      </c>
    </row>
    <row r="59" spans="1:26" ht="15.75">
      <c r="A59" s="19"/>
      <c r="B59" s="18"/>
      <c r="C59" s="17" t="s">
        <v>11</v>
      </c>
      <c r="D59" s="16">
        <v>31</v>
      </c>
      <c r="E59" s="16">
        <v>54</v>
      </c>
      <c r="F59" s="16">
        <v>3</v>
      </c>
    </row>
    <row r="60" spans="1:26" ht="5.0999999999999996" customHeight="1">
      <c r="B60" s="18"/>
      <c r="C60" s="17"/>
      <c r="D60" s="24"/>
      <c r="E60" s="23"/>
      <c r="F60" s="23"/>
    </row>
    <row r="61" spans="1:26" s="4" customFormat="1">
      <c r="A61" s="2"/>
      <c r="B61" s="22" t="s">
        <v>17</v>
      </c>
      <c r="C61" s="21"/>
      <c r="D61" s="20">
        <f>SUM(D62:D63)</f>
        <v>41</v>
      </c>
      <c r="E61" s="20">
        <f>SUM(E62:E63)</f>
        <v>46</v>
      </c>
      <c r="F61" s="20">
        <f>SUM(F62:F63)</f>
        <v>79</v>
      </c>
      <c r="Z61" s="1"/>
    </row>
    <row r="62" spans="1:26">
      <c r="B62" s="18"/>
      <c r="C62" s="17" t="s">
        <v>9</v>
      </c>
      <c r="D62" s="16">
        <v>1</v>
      </c>
      <c r="E62" s="16">
        <v>44</v>
      </c>
      <c r="F62" s="16">
        <v>36</v>
      </c>
      <c r="Z62" s="4"/>
    </row>
    <row r="63" spans="1:26">
      <c r="B63" s="18"/>
      <c r="C63" s="17" t="s">
        <v>16</v>
      </c>
      <c r="D63" s="16">
        <v>40</v>
      </c>
      <c r="E63" s="16">
        <v>2</v>
      </c>
      <c r="F63" s="16">
        <v>43</v>
      </c>
    </row>
    <row r="64" spans="1:26" ht="5.0999999999999996" customHeight="1">
      <c r="B64" s="18"/>
      <c r="C64" s="17"/>
      <c r="D64" s="24"/>
      <c r="E64" s="23"/>
      <c r="F64" s="23"/>
    </row>
    <row r="65" spans="1:26" s="4" customFormat="1">
      <c r="A65" s="2"/>
      <c r="B65" s="22" t="s">
        <v>15</v>
      </c>
      <c r="C65" s="21"/>
      <c r="D65" s="20">
        <f>SUM(D66:D69)</f>
        <v>93</v>
      </c>
      <c r="E65" s="20">
        <f>SUM(E66:E69)</f>
        <v>93</v>
      </c>
      <c r="F65" s="20">
        <f>SUM(F66:F69)</f>
        <v>86</v>
      </c>
      <c r="Z65" s="1"/>
    </row>
    <row r="66" spans="1:26">
      <c r="A66" s="19"/>
      <c r="B66" s="18"/>
      <c r="C66" s="17" t="s">
        <v>14</v>
      </c>
      <c r="D66" s="16">
        <v>46</v>
      </c>
      <c r="E66" s="16">
        <v>22</v>
      </c>
      <c r="F66" s="16">
        <v>50</v>
      </c>
    </row>
    <row r="67" spans="1:26">
      <c r="B67" s="18"/>
      <c r="C67" s="17" t="s">
        <v>9</v>
      </c>
      <c r="D67" s="16">
        <v>0</v>
      </c>
      <c r="E67" s="16">
        <v>16</v>
      </c>
      <c r="F67" s="16">
        <v>8</v>
      </c>
    </row>
    <row r="68" spans="1:26">
      <c r="B68" s="18"/>
      <c r="C68" s="17" t="s">
        <v>8</v>
      </c>
      <c r="D68" s="16">
        <v>35</v>
      </c>
      <c r="E68" s="16">
        <v>28</v>
      </c>
      <c r="F68" s="16">
        <v>23</v>
      </c>
    </row>
    <row r="69" spans="1:26">
      <c r="A69" s="19"/>
      <c r="B69" s="18"/>
      <c r="C69" s="17" t="s">
        <v>12</v>
      </c>
      <c r="D69" s="16">
        <v>12</v>
      </c>
      <c r="E69" s="16">
        <v>27</v>
      </c>
      <c r="F69" s="16">
        <v>5</v>
      </c>
    </row>
    <row r="70" spans="1:26" ht="5.0999999999999996" customHeight="1">
      <c r="B70" s="18"/>
      <c r="C70" s="18"/>
      <c r="D70" s="24"/>
      <c r="E70" s="23"/>
      <c r="F70" s="23"/>
      <c r="Z70" s="4"/>
    </row>
    <row r="71" spans="1:26" s="4" customFormat="1">
      <c r="A71" s="2"/>
      <c r="B71" s="22" t="s">
        <v>13</v>
      </c>
      <c r="C71" s="21"/>
      <c r="D71" s="20">
        <f>SUM(D72:D75)</f>
        <v>118</v>
      </c>
      <c r="E71" s="20">
        <f>SUM(E72:E75)</f>
        <v>162</v>
      </c>
      <c r="F71" s="20">
        <f>SUM(F72:F75)</f>
        <v>159</v>
      </c>
      <c r="Z71" s="1"/>
    </row>
    <row r="72" spans="1:26">
      <c r="B72" s="18"/>
      <c r="C72" s="17" t="s">
        <v>6</v>
      </c>
      <c r="D72" s="16">
        <v>68</v>
      </c>
      <c r="E72" s="16">
        <v>110</v>
      </c>
      <c r="F72" s="16">
        <v>106</v>
      </c>
    </row>
    <row r="73" spans="1:26">
      <c r="B73" s="18"/>
      <c r="C73" s="17" t="s">
        <v>12</v>
      </c>
      <c r="D73" s="16">
        <v>27</v>
      </c>
      <c r="E73" s="25">
        <v>3</v>
      </c>
      <c r="F73" s="16">
        <v>4</v>
      </c>
      <c r="Z73" s="4"/>
    </row>
    <row r="74" spans="1:26">
      <c r="B74" s="18"/>
      <c r="C74" s="17" t="s">
        <v>5</v>
      </c>
      <c r="D74" s="16">
        <v>23</v>
      </c>
      <c r="E74" s="16">
        <v>41</v>
      </c>
      <c r="F74" s="16">
        <v>46</v>
      </c>
    </row>
    <row r="75" spans="1:26" ht="15.75">
      <c r="B75" s="18"/>
      <c r="C75" s="17" t="s">
        <v>11</v>
      </c>
      <c r="D75" s="16">
        <v>0</v>
      </c>
      <c r="E75" s="25">
        <v>8</v>
      </c>
      <c r="F75" s="25">
        <v>3</v>
      </c>
    </row>
    <row r="76" spans="1:26" ht="5.0999999999999996" customHeight="1">
      <c r="A76" s="19"/>
      <c r="B76" s="18"/>
      <c r="C76" s="18"/>
      <c r="D76" s="24"/>
      <c r="E76" s="23"/>
      <c r="F76" s="23"/>
    </row>
    <row r="77" spans="1:26" s="4" customFormat="1">
      <c r="A77" s="2"/>
      <c r="B77" s="22" t="s">
        <v>10</v>
      </c>
      <c r="C77" s="21"/>
      <c r="D77" s="20">
        <f>SUM(D78:D79)</f>
        <v>67</v>
      </c>
      <c r="E77" s="20">
        <f>SUM(E78:E79)</f>
        <v>63</v>
      </c>
      <c r="F77" s="20">
        <f>SUM(F78:F79)</f>
        <v>48</v>
      </c>
      <c r="Z77" s="1"/>
    </row>
    <row r="78" spans="1:26">
      <c r="B78" s="18"/>
      <c r="C78" s="17" t="s">
        <v>9</v>
      </c>
      <c r="D78" s="16">
        <v>27</v>
      </c>
      <c r="E78" s="16">
        <v>23</v>
      </c>
      <c r="F78" s="16">
        <v>3</v>
      </c>
    </row>
    <row r="79" spans="1:26">
      <c r="B79" s="18"/>
      <c r="C79" s="17" t="s">
        <v>8</v>
      </c>
      <c r="D79" s="16">
        <v>40</v>
      </c>
      <c r="E79" s="16">
        <v>40</v>
      </c>
      <c r="F79" s="16">
        <v>45</v>
      </c>
      <c r="Z79" s="4"/>
    </row>
    <row r="80" spans="1:26" ht="5.0999999999999996" customHeight="1">
      <c r="B80" s="18"/>
      <c r="C80" s="17"/>
      <c r="D80" s="24"/>
      <c r="E80" s="23"/>
      <c r="F80" s="23"/>
    </row>
    <row r="81" spans="1:26" s="4" customFormat="1">
      <c r="A81" s="2"/>
      <c r="B81" s="22" t="s">
        <v>7</v>
      </c>
      <c r="C81" s="21"/>
      <c r="D81" s="20">
        <f>SUM(D82+D83+D84)</f>
        <v>111</v>
      </c>
      <c r="E81" s="20">
        <f>SUM(E82+E83+E84)</f>
        <v>138</v>
      </c>
      <c r="F81" s="20">
        <f>SUM(F82+F83+F84)</f>
        <v>115</v>
      </c>
      <c r="Z81" s="1"/>
    </row>
    <row r="82" spans="1:26">
      <c r="A82" s="19"/>
      <c r="B82" s="18"/>
      <c r="C82" s="17" t="s">
        <v>6</v>
      </c>
      <c r="D82" s="16">
        <v>79</v>
      </c>
      <c r="E82" s="16">
        <v>110</v>
      </c>
      <c r="F82" s="16">
        <v>80</v>
      </c>
    </row>
    <row r="83" spans="1:26">
      <c r="B83" s="18"/>
      <c r="C83" s="17" t="s">
        <v>5</v>
      </c>
      <c r="D83" s="16">
        <v>29</v>
      </c>
      <c r="E83" s="16">
        <v>25</v>
      </c>
      <c r="F83" s="16">
        <v>29</v>
      </c>
    </row>
    <row r="84" spans="1:26" ht="15.75">
      <c r="B84" s="18"/>
      <c r="C84" s="17" t="s">
        <v>4</v>
      </c>
      <c r="D84" s="16">
        <v>3</v>
      </c>
      <c r="E84" s="16">
        <v>3</v>
      </c>
      <c r="F84" s="16">
        <v>6</v>
      </c>
    </row>
    <row r="85" spans="1:26" s="2" customFormat="1" ht="5.0999999999999996" customHeight="1" thickBot="1">
      <c r="B85" s="15"/>
      <c r="C85" s="15"/>
      <c r="D85" s="15"/>
      <c r="E85" s="15"/>
      <c r="F85" s="15"/>
      <c r="G85" s="1"/>
      <c r="Z85" s="1"/>
    </row>
    <row r="86" spans="1:26" s="2" customFormat="1" ht="5.0999999999999996" customHeight="1">
      <c r="B86" s="14"/>
      <c r="D86" s="1"/>
      <c r="E86" s="1"/>
      <c r="F86" s="1"/>
      <c r="G86" s="1"/>
      <c r="Z86" s="1"/>
    </row>
    <row r="87" spans="1:26" s="2" customFormat="1">
      <c r="B87" s="13" t="s">
        <v>3</v>
      </c>
      <c r="C87" s="12"/>
      <c r="D87" s="10"/>
      <c r="E87" s="10"/>
      <c r="F87" s="10"/>
      <c r="G87" s="1"/>
      <c r="Z87" s="1"/>
    </row>
    <row r="88" spans="1:26" s="2" customFormat="1">
      <c r="B88" s="13" t="s">
        <v>2</v>
      </c>
      <c r="C88" s="12"/>
      <c r="D88" s="10"/>
      <c r="E88" s="10"/>
      <c r="F88" s="10"/>
      <c r="G88" s="1"/>
      <c r="Z88" s="1"/>
    </row>
    <row r="89" spans="1:26" ht="24" customHeight="1">
      <c r="B89" s="44" t="s">
        <v>1</v>
      </c>
      <c r="C89" s="44"/>
      <c r="D89" s="44"/>
      <c r="E89" s="44"/>
      <c r="F89" s="44"/>
    </row>
    <row r="90" spans="1:26" ht="5.0999999999999996" customHeight="1">
      <c r="B90" s="11"/>
      <c r="C90" s="11"/>
      <c r="D90" s="11"/>
      <c r="E90" s="11"/>
      <c r="F90" s="11"/>
      <c r="Z90" s="4"/>
    </row>
    <row r="91" spans="1:26">
      <c r="B91" s="10" t="s">
        <v>0</v>
      </c>
      <c r="C91" s="10"/>
      <c r="D91" s="10"/>
      <c r="E91" s="10"/>
      <c r="F91" s="10"/>
    </row>
    <row r="92" spans="1:26">
      <c r="B92" s="9"/>
    </row>
    <row r="93" spans="1:26">
      <c r="B93" s="9"/>
    </row>
    <row r="95" spans="1:26">
      <c r="C95" s="8"/>
    </row>
    <row r="96" spans="1:26">
      <c r="C96" s="7"/>
    </row>
    <row r="104" spans="26:26">
      <c r="Z104" s="6"/>
    </row>
    <row r="106" spans="26:26">
      <c r="Z106" s="4"/>
    </row>
    <row r="111" spans="26:26">
      <c r="Z111" s="5"/>
    </row>
    <row r="121" spans="26:26">
      <c r="Z121" s="4"/>
    </row>
    <row r="129" spans="26:26">
      <c r="Z129" s="4"/>
    </row>
    <row r="138" spans="26:26">
      <c r="Z138" s="4"/>
    </row>
    <row r="140" spans="26:26">
      <c r="Z140" s="4"/>
    </row>
    <row r="155" spans="26:26">
      <c r="Z155" s="4"/>
    </row>
    <row r="159" spans="26:26">
      <c r="Z159" s="4"/>
    </row>
    <row r="177" spans="26:26">
      <c r="Z177" s="4"/>
    </row>
    <row r="191" spans="26:26">
      <c r="Z191" s="4"/>
    </row>
    <row r="205" spans="26:26">
      <c r="Z205" s="4"/>
    </row>
    <row r="207" spans="26:26">
      <c r="Z207" s="4"/>
    </row>
    <row r="221" spans="26:26">
      <c r="Z221" s="4"/>
    </row>
    <row r="233" spans="26:26">
      <c r="Z233" s="4"/>
    </row>
    <row r="242" spans="26:26">
      <c r="Z242" s="4"/>
    </row>
    <row r="244" spans="26:26">
      <c r="Z244" s="4"/>
    </row>
    <row r="255" spans="26:26">
      <c r="Z255" s="4"/>
    </row>
    <row r="256" spans="26:26">
      <c r="Z256" s="4"/>
    </row>
    <row r="259" spans="26:26">
      <c r="Z259" s="4"/>
    </row>
    <row r="264" spans="26:26">
      <c r="Z264" s="4"/>
    </row>
    <row r="266" spans="26:26">
      <c r="Z266" s="4"/>
    </row>
    <row r="275" spans="26:26">
      <c r="Z275" s="4"/>
    </row>
    <row r="282" spans="26:26">
      <c r="Z282" s="4"/>
    </row>
    <row r="291" spans="26:26">
      <c r="Z291" s="4"/>
    </row>
    <row r="301" spans="26:26">
      <c r="Z301" s="2"/>
    </row>
    <row r="302" spans="26:26">
      <c r="Z302" s="2"/>
    </row>
    <row r="305" spans="26:26">
      <c r="Z305" s="3"/>
    </row>
    <row r="306" spans="26:26">
      <c r="Z306" s="3"/>
    </row>
    <row r="307" spans="26:26">
      <c r="Z307" s="2"/>
    </row>
  </sheetData>
  <mergeCells count="3">
    <mergeCell ref="B4:C5"/>
    <mergeCell ref="D4:F4"/>
    <mergeCell ref="B89:F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2023-01-31T17:39:30Z</dcterms:created>
  <dcterms:modified xsi:type="dcterms:W3CDTF">2023-05-08T19:58:17Z</dcterms:modified>
</cp:coreProperties>
</file>