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C7" i="1" s="1"/>
  <c r="D9" i="1"/>
  <c r="D7" i="1" s="1"/>
  <c r="G9" i="1"/>
  <c r="G7" i="1" s="1"/>
  <c r="H9" i="1"/>
  <c r="H7" i="1" s="1"/>
  <c r="C16" i="1"/>
  <c r="D16" i="1"/>
  <c r="G16" i="1"/>
  <c r="H16" i="1"/>
  <c r="C29" i="1"/>
  <c r="D29" i="1"/>
  <c r="G29" i="1"/>
  <c r="H29" i="1"/>
</calcChain>
</file>

<file path=xl/sharedStrings.xml><?xml version="1.0" encoding="utf-8"?>
<sst xmlns="http://schemas.openxmlformats.org/spreadsheetml/2006/main" count="38" uniqueCount="28">
  <si>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Universidad Nacional de Asunción.</t>
    </r>
  </si>
  <si>
    <t>4/ Anteriormente Instituto Dr. Andrés Barbero.</t>
  </si>
  <si>
    <t>3/ Anteriormente Instituto de Trabajo Social.</t>
  </si>
  <si>
    <t>2/ Corresponde a los alumnos egresados en el año 2020.</t>
  </si>
  <si>
    <t>1/ Corresponde a los alumnos egresados en el año 2019.</t>
  </si>
  <si>
    <t>Facultad de Ingeniería</t>
  </si>
  <si>
    <t>Facultad Politécnica</t>
  </si>
  <si>
    <t>Facultad de Ciencias Médicas</t>
  </si>
  <si>
    <t>Facultad de Ciencias Económicas</t>
  </si>
  <si>
    <t>Facultad de Filosofía</t>
  </si>
  <si>
    <t>Facultad de Ciencias Agrarias</t>
  </si>
  <si>
    <t>Facultad de Derecho y Ciencias Sociales</t>
  </si>
  <si>
    <r>
      <t>Facultad de Enfermería y Obstetricia</t>
    </r>
    <r>
      <rPr>
        <vertAlign val="superscript"/>
        <sz val="10"/>
        <rFont val="Times New Roman"/>
        <family val="1"/>
      </rPr>
      <t>4/</t>
    </r>
  </si>
  <si>
    <t>Facultad de Ciencias Veterinarias</t>
  </si>
  <si>
    <t>Interior</t>
  </si>
  <si>
    <r>
      <t>Facultad de Ciencias Sociales</t>
    </r>
    <r>
      <rPr>
        <vertAlign val="superscript"/>
        <sz val="10"/>
        <rFont val="Times New Roman"/>
        <family val="1"/>
      </rPr>
      <t>3/</t>
    </r>
  </si>
  <si>
    <t>Facultad de Ciencias Exactas y Naturales</t>
  </si>
  <si>
    <t>Facultad de Arquitectura, Diseño y Arte</t>
  </si>
  <si>
    <t>Facultad de Ciencias Químicas</t>
  </si>
  <si>
    <t>Central</t>
  </si>
  <si>
    <t>Facultad de Odontología</t>
  </si>
  <si>
    <t>Asunción</t>
  </si>
  <si>
    <t xml:space="preserve"> Total</t>
  </si>
  <si>
    <r>
      <t>Egresados</t>
    </r>
    <r>
      <rPr>
        <vertAlign val="superscript"/>
        <sz val="10"/>
        <rFont val="Times New Roman"/>
        <family val="1"/>
      </rPr>
      <t>2/</t>
    </r>
  </si>
  <si>
    <t>Matriculados</t>
  </si>
  <si>
    <r>
      <t>Egresados</t>
    </r>
    <r>
      <rPr>
        <vertAlign val="superscript"/>
        <sz val="10"/>
        <rFont val="Times New Roman"/>
        <family val="1"/>
      </rPr>
      <t>1/</t>
    </r>
  </si>
  <si>
    <t>Facultad</t>
  </si>
  <si>
    <t>3.4. Matriculados y egresados por año, según facultad.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</si>
</sst>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0.0"/>
    <numFmt numFmtId="166" formatCode="_-* #,##0_-;\-* #,##0_-;_-* &quot;-&quot;_-;_-@_-"/>
    <numFmt numFmtId="167" formatCode="_(* #,##0.00_);_(* \(#,##0.00\);_(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17" fillId="12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17" fillId="16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17" fillId="20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17" fillId="24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17" fillId="28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17" fillId="32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6" fillId="2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169" fontId="11" fillId="6" borderId="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1" fillId="48" borderId="14" applyNumberFormat="0" applyAlignment="0" applyProtection="0"/>
    <xf numFmtId="169" fontId="31" fillId="48" borderId="14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169" fontId="13" fillId="7" borderId="7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169" fontId="12" fillId="0" borderId="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0" fontId="33" fillId="0" borderId="16" applyNumberFormat="0" applyFill="0" applyAlignment="0" applyProtection="0"/>
    <xf numFmtId="169" fontId="33" fillId="0" borderId="16" applyNumberFormat="0" applyFill="0" applyAlignment="0" applyProtection="0"/>
    <xf numFmtId="170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169" fontId="17" fillId="9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17" fillId="13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17" fillId="17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17" fillId="21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17" fillId="25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17" fillId="29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169" fontId="9" fillId="5" borderId="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29" fillId="39" borderId="14" applyNumberFormat="0" applyAlignment="0" applyProtection="0"/>
    <xf numFmtId="169" fontId="29" fillId="39" borderId="14" applyNumberFormat="0" applyAlignment="0" applyProtection="0"/>
    <xf numFmtId="0" fontId="1" fillId="0" borderId="0" applyNumberFormat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ill="0" applyBorder="0" applyAlignment="0" applyProtection="0"/>
    <xf numFmtId="169" fontId="28" fillId="0" borderId="0" applyNumberFormat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ill="0" applyBorder="0" applyAlignment="0" applyProtection="0"/>
    <xf numFmtId="169" fontId="28" fillId="0" borderId="0" applyFont="0" applyFill="0" applyBorder="0" applyAlignment="0" applyProtection="0"/>
    <xf numFmtId="173" fontId="28" fillId="0" borderId="0" applyFill="0" applyBorder="0" applyAlignment="0" applyProtection="0"/>
    <xf numFmtId="174" fontId="28" fillId="0" borderId="0" applyFill="0" applyBorder="0" applyAlignment="0" applyProtection="0"/>
    <xf numFmtId="175" fontId="28" fillId="0" borderId="0" applyFill="0" applyBorder="0" applyAlignment="0" applyProtection="0"/>
    <xf numFmtId="176" fontId="28" fillId="0" borderId="0" applyFont="0" applyFill="0" applyBorder="0" applyAlignment="0" applyProtection="0"/>
    <xf numFmtId="0" fontId="35" fillId="54" borderId="0" applyNumberFormat="0" applyFont="0" applyBorder="0" applyProtection="0"/>
    <xf numFmtId="177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169" fontId="7" fillId="3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17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8" fillId="0" borderId="0" applyFill="0" applyBorder="0" applyAlignment="0" applyProtection="0"/>
    <xf numFmtId="178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ill="0" applyBorder="0" applyAlignment="0" applyProtection="0"/>
    <xf numFmtId="179" fontId="22" fillId="0" borderId="0" applyFont="0" applyFill="0" applyBorder="0" applyAlignment="0" applyProtection="0"/>
    <xf numFmtId="180" fontId="28" fillId="0" borderId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79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8" fillId="0" borderId="0" applyFill="0" applyBorder="0" applyAlignment="0" applyProtection="0"/>
    <xf numFmtId="178" fontId="28" fillId="0" borderId="0" applyFill="0" applyBorder="0" applyAlignment="0" applyProtection="0"/>
    <xf numFmtId="41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82" fontId="28" fillId="0" borderId="0" applyFill="0" applyBorder="0" applyAlignment="0" applyProtection="0"/>
    <xf numFmtId="164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2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2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4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4" fontId="36" fillId="0" borderId="0" applyFont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Fill="0" applyBorder="0" applyAlignment="0" applyProtection="0"/>
    <xf numFmtId="18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67" fontId="44" fillId="0" borderId="0" applyFont="0" applyFill="0" applyBorder="0" applyAlignment="0" applyProtection="0"/>
    <xf numFmtId="186" fontId="28" fillId="0" borderId="0" applyFont="0" applyFill="0" applyBorder="0" applyAlignment="0" applyProtection="0"/>
    <xf numFmtId="185" fontId="28" fillId="0" borderId="0" applyFill="0" applyBorder="0" applyAlignment="0" applyProtection="0"/>
    <xf numFmtId="16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67" fontId="22" fillId="0" borderId="0" applyFont="0" applyFill="0" applyBorder="0" applyAlignment="0" applyProtection="0"/>
    <xf numFmtId="167" fontId="28" fillId="0" borderId="0" applyFont="0" applyFill="0" applyBorder="0" applyAlignment="0" applyProtection="0"/>
    <xf numFmtId="187" fontId="28" fillId="0" borderId="0" applyFill="0" applyBorder="0" applyAlignment="0" applyProtection="0"/>
    <xf numFmtId="43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42" fillId="0" borderId="0" applyFont="0" applyFill="0" applyBorder="0" applyAlignment="0" applyProtection="0"/>
    <xf numFmtId="189" fontId="26" fillId="0" borderId="0" applyFont="0" applyFill="0" applyBorder="0" applyAlignment="0" applyProtection="0"/>
    <xf numFmtId="167" fontId="42" fillId="0" borderId="0" applyFont="0" applyFill="0" applyBorder="0" applyAlignment="0" applyProtection="0"/>
    <xf numFmtId="164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85" fontId="28" fillId="0" borderId="0" applyFill="0" applyBorder="0" applyAlignment="0" applyProtection="0"/>
    <xf numFmtId="164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2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4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167" fontId="1" fillId="0" borderId="0" applyFont="0" applyFill="0" applyBorder="0" applyAlignment="0" applyProtection="0"/>
    <xf numFmtId="183" fontId="28" fillId="0" borderId="0" applyFill="0" applyBorder="0" applyAlignment="0" applyProtection="0"/>
    <xf numFmtId="182" fontId="28" fillId="0" borderId="0" applyFill="0" applyBorder="0" applyAlignment="0" applyProtection="0"/>
    <xf numFmtId="43" fontId="28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2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8" fillId="0" borderId="0" applyFill="0" applyBorder="0" applyAlignment="0" applyProtection="0"/>
    <xf numFmtId="164" fontId="1" fillId="0" borderId="0" applyFont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7" fontId="28" fillId="0" borderId="0" applyFill="0" applyBorder="0" applyAlignment="0" applyProtection="0"/>
    <xf numFmtId="185" fontId="28" fillId="0" borderId="0" applyFill="0" applyBorder="0" applyAlignment="0" applyProtection="0"/>
    <xf numFmtId="182" fontId="28" fillId="0" borderId="0" applyFill="0" applyBorder="0" applyAlignment="0" applyProtection="0"/>
    <xf numFmtId="187" fontId="28" fillId="0" borderId="0" applyFill="0" applyBorder="0" applyAlignment="0" applyProtection="0"/>
    <xf numFmtId="164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67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43" fontId="28" fillId="0" borderId="0" applyFill="0" applyBorder="0" applyAlignment="0" applyProtection="0"/>
    <xf numFmtId="191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0" fontId="45" fillId="0" borderId="0" applyNumberFormat="0" applyBorder="0" applyProtection="0"/>
    <xf numFmtId="191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 applyNumberFormat="0" applyBorder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65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187" fontId="28" fillId="0" borderId="0" applyFill="0" applyBorder="0" applyAlignment="0" applyProtection="0"/>
    <xf numFmtId="40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2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169" fontId="8" fillId="4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46" fillId="55" borderId="0" applyNumberFormat="0" applyBorder="0" applyAlignment="0" applyProtection="0"/>
    <xf numFmtId="169" fontId="46" fillId="55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9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9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4" fontId="47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37" fontId="44" fillId="0" borderId="0"/>
    <xf numFmtId="195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4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9" fontId="26" fillId="0" borderId="0"/>
    <xf numFmtId="0" fontId="22" fillId="0" borderId="0" applyNumberFormat="0" applyFill="0" applyBorder="0" applyAlignment="0" applyProtection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9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9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169" fontId="1" fillId="0" borderId="0"/>
    <xf numFmtId="0" fontId="28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169" fontId="1" fillId="0" borderId="0"/>
    <xf numFmtId="0" fontId="28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169" fontId="1" fillId="0" borderId="0"/>
    <xf numFmtId="0" fontId="28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169" fontId="1" fillId="0" borderId="0"/>
    <xf numFmtId="0" fontId="28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9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169" fontId="26" fillId="8" borderId="8" applyNumberFormat="0" applyFont="0" applyAlignment="0" applyProtection="0"/>
    <xf numFmtId="169" fontId="26" fillId="8" borderId="8" applyNumberFormat="0" applyFont="0" applyAlignment="0" applyProtection="0"/>
    <xf numFmtId="169" fontId="26" fillId="8" borderId="8" applyNumberFormat="0" applyFont="0" applyAlignment="0" applyProtection="0"/>
    <xf numFmtId="169" fontId="28" fillId="56" borderId="17" applyNumberFormat="0" applyFont="0" applyAlignment="0" applyProtection="0"/>
    <xf numFmtId="169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0" fontId="26" fillId="56" borderId="17" applyNumberFormat="0" applyFont="0" applyAlignment="0" applyProtection="0"/>
    <xf numFmtId="169" fontId="26" fillId="56" borderId="17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169" fontId="10" fillId="6" borderId="5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56" fillId="48" borderId="18" applyNumberFormat="0" applyAlignment="0" applyProtection="0"/>
    <xf numFmtId="169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169" fontId="3" fillId="0" borderId="1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0" fillId="0" borderId="19" applyNumberFormat="0" applyFill="0" applyAlignment="0" applyProtection="0"/>
    <xf numFmtId="169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169" fontId="4" fillId="0" borderId="2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2" fillId="0" borderId="20" applyNumberFormat="0" applyFill="0" applyAlignment="0" applyProtection="0"/>
    <xf numFmtId="169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169" fontId="5" fillId="0" borderId="3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34" fillId="0" borderId="21" applyNumberFormat="0" applyFill="0" applyAlignment="0" applyProtection="0"/>
    <xf numFmtId="169" fontId="34" fillId="0" borderId="21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169" fontId="16" fillId="0" borderId="9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  <xf numFmtId="0" fontId="63" fillId="0" borderId="22" applyNumberFormat="0" applyFill="0" applyAlignment="0" applyProtection="0"/>
    <xf numFmtId="169" fontId="63" fillId="0" borderId="22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Border="1"/>
    <xf numFmtId="3" fontId="21" fillId="0" borderId="0" xfId="2" applyNumberFormat="1" applyFont="1" applyFill="1" applyBorder="1" applyAlignment="1">
      <alignment horizontal="right"/>
    </xf>
    <xf numFmtId="0" fontId="21" fillId="0" borderId="0" xfId="0" applyFont="1" applyFill="1"/>
    <xf numFmtId="3" fontId="18" fillId="0" borderId="0" xfId="2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165" fontId="22" fillId="0" borderId="10" xfId="0" applyNumberFormat="1" applyFont="1" applyFill="1" applyBorder="1" applyAlignment="1" applyProtection="1">
      <alignment horizontal="right"/>
    </xf>
    <xf numFmtId="165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indent="3"/>
    </xf>
    <xf numFmtId="166" fontId="22" fillId="0" borderId="0" xfId="0" applyNumberFormat="1" applyFont="1" applyFill="1" applyAlignment="1" applyProtection="1">
      <alignment horizontal="right"/>
    </xf>
    <xf numFmtId="166" fontId="22" fillId="0" borderId="0" xfId="0" applyNumberFormat="1" applyFont="1" applyFill="1" applyAlignment="1" applyProtection="1">
      <alignment horizontal="left" indent="1"/>
    </xf>
    <xf numFmtId="168" fontId="22" fillId="0" borderId="0" xfId="1" applyNumberFormat="1" applyFont="1" applyFill="1" applyAlignment="1">
      <alignment horizontal="right"/>
    </xf>
    <xf numFmtId="0" fontId="22" fillId="0" borderId="0" xfId="0" applyFont="1" applyFill="1" applyAlignment="1">
      <alignment horizontal="left" indent="3"/>
    </xf>
    <xf numFmtId="0" fontId="22" fillId="0" borderId="0" xfId="0" applyFont="1" applyFill="1" applyAlignment="1" applyProtection="1">
      <alignment horizontal="left" indent="3"/>
    </xf>
    <xf numFmtId="168" fontId="24" fillId="0" borderId="0" xfId="1" applyNumberFormat="1" applyFont="1" applyFill="1" applyAlignment="1">
      <alignment horizontal="right"/>
    </xf>
    <xf numFmtId="166" fontId="24" fillId="0" borderId="0" xfId="0" applyNumberFormat="1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left" indent="3"/>
    </xf>
    <xf numFmtId="0" fontId="22" fillId="0" borderId="0" xfId="0" applyFont="1" applyFill="1" applyAlignment="1">
      <alignment horizontal="left" indent="1"/>
    </xf>
    <xf numFmtId="0" fontId="20" fillId="0" borderId="0" xfId="0" applyFont="1" applyFill="1" applyBorder="1"/>
    <xf numFmtId="0" fontId="18" fillId="33" borderId="0" xfId="0" applyFont="1" applyFill="1" applyBorder="1"/>
    <xf numFmtId="166" fontId="24" fillId="33" borderId="0" xfId="0" applyNumberFormat="1" applyFont="1" applyFill="1" applyAlignment="1" applyProtection="1">
      <alignment horizontal="right"/>
    </xf>
    <xf numFmtId="0" fontId="24" fillId="33" borderId="0" xfId="0" applyFont="1" applyFill="1" applyAlignment="1">
      <alignment horizontal="left" indent="3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22" fillId="0" borderId="12" xfId="0" applyFont="1" applyFill="1" applyBorder="1" applyAlignment="1" applyProtection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12" xfId="0" applyFont="1" applyFill="1" applyBorder="1"/>
    <xf numFmtId="0" fontId="22" fillId="0" borderId="0" xfId="0" applyFont="1" applyFill="1"/>
    <xf numFmtId="0" fontId="25" fillId="0" borderId="0" xfId="3" applyFill="1"/>
    <xf numFmtId="0" fontId="22" fillId="0" borderId="13" xfId="0" applyFont="1" applyFill="1" applyBorder="1" applyAlignment="1">
      <alignment horizontal="left" vertical="center" indent="3"/>
    </xf>
    <xf numFmtId="0" fontId="22" fillId="0" borderId="12" xfId="0" applyFont="1" applyFill="1" applyBorder="1" applyAlignment="1">
      <alignment horizontal="left" vertical="center" indent="3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2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="70" zoomScaleNormal="70" workbookViewId="0">
      <selection activeCell="B2" sqref="B2"/>
    </sheetView>
  </sheetViews>
  <sheetFormatPr baseColWidth="10" defaultColWidth="11.5703125" defaultRowHeight="15"/>
  <cols>
    <col min="1" max="1" width="2.7109375" style="2" customWidth="1"/>
    <col min="2" max="2" width="55.85546875" style="1" customWidth="1"/>
    <col min="3" max="3" width="11.7109375" style="1" customWidth="1"/>
    <col min="4" max="4" width="10.140625" style="1" bestFit="1" customWidth="1"/>
    <col min="5" max="5" width="1.7109375" style="1" customWidth="1"/>
    <col min="6" max="6" width="2.140625" style="1" customWidth="1"/>
    <col min="7" max="7" width="12.5703125" style="1" customWidth="1"/>
    <col min="8" max="8" width="9.28515625" style="1" customWidth="1"/>
    <col min="9" max="9" width="2.140625" style="1" customWidth="1"/>
    <col min="10" max="16384" width="11.5703125" style="1"/>
  </cols>
  <sheetData>
    <row r="1" spans="1:16">
      <c r="A1" s="31"/>
    </row>
    <row r="2" spans="1:16">
      <c r="B2" s="30" t="s">
        <v>27</v>
      </c>
      <c r="C2" s="30"/>
      <c r="D2" s="30"/>
      <c r="E2" s="30"/>
      <c r="F2" s="30"/>
      <c r="G2" s="30"/>
      <c r="H2" s="30"/>
      <c r="I2" s="30"/>
    </row>
    <row r="3" spans="1:16" ht="4.5" customHeight="1">
      <c r="G3" s="29"/>
      <c r="H3" s="29"/>
      <c r="I3" s="29"/>
    </row>
    <row r="4" spans="1:16">
      <c r="B4" s="32" t="s">
        <v>26</v>
      </c>
      <c r="C4" s="34">
        <v>2020</v>
      </c>
      <c r="D4" s="34"/>
      <c r="E4" s="34"/>
      <c r="F4" s="28"/>
      <c r="G4" s="35">
        <v>2021</v>
      </c>
      <c r="H4" s="35"/>
      <c r="I4" s="35"/>
    </row>
    <row r="5" spans="1:16" ht="16.5">
      <c r="B5" s="33"/>
      <c r="C5" s="26" t="s">
        <v>24</v>
      </c>
      <c r="D5" s="36" t="s">
        <v>25</v>
      </c>
      <c r="E5" s="36"/>
      <c r="F5" s="27"/>
      <c r="G5" s="26" t="s">
        <v>24</v>
      </c>
      <c r="H5" s="37" t="s">
        <v>23</v>
      </c>
      <c r="I5" s="37"/>
    </row>
    <row r="6" spans="1:16" ht="4.5" customHeight="1">
      <c r="B6" s="14"/>
      <c r="C6" s="25"/>
      <c r="D6" s="25"/>
      <c r="G6" s="25"/>
      <c r="H6" s="25"/>
      <c r="I6" s="24"/>
    </row>
    <row r="7" spans="1:16">
      <c r="B7" s="23" t="s">
        <v>22</v>
      </c>
      <c r="C7" s="22">
        <f>C9+C16+C29</f>
        <v>44803</v>
      </c>
      <c r="D7" s="22">
        <f>D9+D16+D29</f>
        <v>5704</v>
      </c>
      <c r="E7" s="22"/>
      <c r="F7" s="22"/>
      <c r="G7" s="22">
        <f>G9+G16+G29</f>
        <v>48466</v>
      </c>
      <c r="H7" s="22">
        <f>H9+H16+H29</f>
        <v>4486</v>
      </c>
      <c r="I7" s="21"/>
    </row>
    <row r="8" spans="1:16" ht="4.5" customHeight="1">
      <c r="B8" s="18"/>
      <c r="C8" s="11"/>
      <c r="D8" s="12"/>
      <c r="E8" s="11"/>
      <c r="F8" s="11"/>
      <c r="G8" s="11"/>
      <c r="H8" s="11"/>
      <c r="I8" s="3"/>
    </row>
    <row r="9" spans="1:16">
      <c r="B9" s="18" t="s">
        <v>21</v>
      </c>
      <c r="C9" s="16">
        <f>SUM(C11:C14)</f>
        <v>9366</v>
      </c>
      <c r="D9" s="16">
        <f>SUM(D11:D14)</f>
        <v>2461</v>
      </c>
      <c r="E9" s="17"/>
      <c r="F9" s="17"/>
      <c r="G9" s="16">
        <f>SUM(G11:G14)</f>
        <v>11292</v>
      </c>
      <c r="H9" s="16">
        <f>SUM(H11:H14)</f>
        <v>1937</v>
      </c>
      <c r="I9" s="6"/>
    </row>
    <row r="10" spans="1:16" ht="4.5" customHeight="1">
      <c r="B10" s="15"/>
      <c r="C10" s="11"/>
      <c r="D10" s="12"/>
      <c r="E10" s="11"/>
      <c r="F10" s="11"/>
      <c r="G10" s="11"/>
      <c r="H10" s="11"/>
      <c r="I10" s="6"/>
    </row>
    <row r="11" spans="1:16">
      <c r="B11" s="14" t="s">
        <v>7</v>
      </c>
      <c r="C11" s="13">
        <v>1484</v>
      </c>
      <c r="D11" s="12">
        <v>225</v>
      </c>
      <c r="E11" s="11"/>
      <c r="F11" s="11"/>
      <c r="G11" s="11">
        <v>1471</v>
      </c>
      <c r="H11" s="11">
        <v>247</v>
      </c>
      <c r="I11" s="6"/>
      <c r="P11" s="19"/>
    </row>
    <row r="12" spans="1:16">
      <c r="B12" s="14" t="s">
        <v>11</v>
      </c>
      <c r="C12" s="13">
        <v>5658</v>
      </c>
      <c r="D12" s="12">
        <v>1955</v>
      </c>
      <c r="E12" s="11"/>
      <c r="F12" s="11"/>
      <c r="G12" s="11">
        <v>7144</v>
      </c>
      <c r="H12" s="11">
        <v>1536</v>
      </c>
      <c r="I12" s="6"/>
      <c r="P12" s="19"/>
    </row>
    <row r="13" spans="1:16">
      <c r="B13" s="14" t="s">
        <v>20</v>
      </c>
      <c r="C13" s="13">
        <v>290</v>
      </c>
      <c r="D13" s="12">
        <v>68</v>
      </c>
      <c r="E13" s="11"/>
      <c r="F13" s="11"/>
      <c r="G13" s="11">
        <v>291</v>
      </c>
      <c r="H13" s="11">
        <v>68</v>
      </c>
      <c r="I13" s="6"/>
      <c r="P13" s="19"/>
    </row>
    <row r="14" spans="1:16">
      <c r="B14" s="14" t="s">
        <v>9</v>
      </c>
      <c r="C14" s="13">
        <v>1934</v>
      </c>
      <c r="D14" s="12">
        <v>213</v>
      </c>
      <c r="E14" s="11"/>
      <c r="F14" s="11"/>
      <c r="G14" s="11">
        <v>2386</v>
      </c>
      <c r="H14" s="11">
        <v>86</v>
      </c>
      <c r="I14" s="6"/>
      <c r="P14" s="19"/>
    </row>
    <row r="15" spans="1:16" ht="4.5" customHeight="1">
      <c r="B15" s="15"/>
      <c r="C15" s="13"/>
      <c r="D15" s="12"/>
      <c r="E15" s="11"/>
      <c r="F15" s="11"/>
      <c r="G15" s="11"/>
      <c r="H15" s="11"/>
      <c r="I15" s="3"/>
    </row>
    <row r="16" spans="1:16">
      <c r="B16" s="18" t="s">
        <v>19</v>
      </c>
      <c r="C16" s="16">
        <f>SUM(C18:C27)</f>
        <v>23553</v>
      </c>
      <c r="D16" s="16">
        <f>SUM(D18:D27)</f>
        <v>1815</v>
      </c>
      <c r="E16" s="17"/>
      <c r="F16" s="17"/>
      <c r="G16" s="16">
        <f>SUM(G18:G27)</f>
        <v>24129</v>
      </c>
      <c r="H16" s="16">
        <f>SUM(H18:H27)</f>
        <v>1344</v>
      </c>
      <c r="I16" s="20"/>
      <c r="P16" s="19"/>
    </row>
    <row r="17" spans="2:16" ht="4.5" customHeight="1">
      <c r="B17" s="15"/>
      <c r="C17" s="11"/>
      <c r="D17" s="12"/>
      <c r="E17" s="11"/>
      <c r="F17" s="11"/>
      <c r="G17" s="11"/>
      <c r="H17" s="11"/>
      <c r="I17" s="3"/>
      <c r="P17" s="19"/>
    </row>
    <row r="18" spans="2:16">
      <c r="B18" s="14" t="s">
        <v>8</v>
      </c>
      <c r="C18" s="13">
        <v>4169</v>
      </c>
      <c r="D18" s="12">
        <v>594</v>
      </c>
      <c r="E18" s="11"/>
      <c r="F18" s="11"/>
      <c r="G18" s="11">
        <v>4430</v>
      </c>
      <c r="H18" s="11">
        <v>348</v>
      </c>
      <c r="I18" s="3"/>
      <c r="P18" s="19"/>
    </row>
    <row r="19" spans="2:16">
      <c r="B19" s="14" t="s">
        <v>18</v>
      </c>
      <c r="C19" s="13">
        <v>1695</v>
      </c>
      <c r="D19" s="12">
        <v>68</v>
      </c>
      <c r="E19" s="11"/>
      <c r="F19" s="11"/>
      <c r="G19" s="11">
        <v>1766</v>
      </c>
      <c r="H19" s="11">
        <v>199</v>
      </c>
      <c r="I19" s="3"/>
    </row>
    <row r="20" spans="2:16">
      <c r="B20" s="14" t="s">
        <v>10</v>
      </c>
      <c r="C20" s="13">
        <v>1856</v>
      </c>
      <c r="D20" s="12">
        <v>133</v>
      </c>
      <c r="E20" s="11"/>
      <c r="F20" s="11"/>
      <c r="G20" s="11">
        <v>1912</v>
      </c>
      <c r="H20" s="11">
        <v>40</v>
      </c>
      <c r="I20" s="3"/>
    </row>
    <row r="21" spans="2:16">
      <c r="B21" s="14" t="s">
        <v>13</v>
      </c>
      <c r="C21" s="13">
        <v>1194</v>
      </c>
      <c r="D21" s="12">
        <v>44</v>
      </c>
      <c r="E21" s="11"/>
      <c r="F21" s="11"/>
      <c r="G21" s="11">
        <v>1154</v>
      </c>
      <c r="H21" s="11">
        <v>141</v>
      </c>
      <c r="I21" s="3"/>
    </row>
    <row r="22" spans="2:16">
      <c r="B22" s="14" t="s">
        <v>17</v>
      </c>
      <c r="C22" s="13">
        <v>3478</v>
      </c>
      <c r="D22" s="12">
        <v>247</v>
      </c>
      <c r="E22" s="11"/>
      <c r="F22" s="11"/>
      <c r="G22" s="11">
        <v>3171</v>
      </c>
      <c r="H22" s="11">
        <v>234</v>
      </c>
      <c r="I22" s="3"/>
    </row>
    <row r="23" spans="2:16">
      <c r="B23" s="14" t="s">
        <v>5</v>
      </c>
      <c r="C23" s="13">
        <v>3042</v>
      </c>
      <c r="D23" s="12">
        <v>98</v>
      </c>
      <c r="E23" s="11"/>
      <c r="F23" s="11"/>
      <c r="G23" s="11">
        <v>3376</v>
      </c>
      <c r="H23" s="11">
        <v>125</v>
      </c>
      <c r="I23" s="3"/>
    </row>
    <row r="24" spans="2:16">
      <c r="B24" s="14" t="s">
        <v>6</v>
      </c>
      <c r="C24" s="13">
        <v>3571</v>
      </c>
      <c r="D24" s="12">
        <v>315</v>
      </c>
      <c r="E24" s="11"/>
      <c r="F24" s="11"/>
      <c r="G24" s="11">
        <v>4124</v>
      </c>
      <c r="H24" s="11">
        <v>123</v>
      </c>
      <c r="I24" s="3"/>
    </row>
    <row r="25" spans="2:16">
      <c r="B25" s="14" t="s">
        <v>16</v>
      </c>
      <c r="C25" s="13">
        <v>2973</v>
      </c>
      <c r="D25" s="12">
        <v>206</v>
      </c>
      <c r="E25" s="11"/>
      <c r="F25" s="11"/>
      <c r="G25" s="11">
        <v>2299</v>
      </c>
      <c r="H25" s="11">
        <v>56</v>
      </c>
      <c r="I25" s="3"/>
    </row>
    <row r="26" spans="2:16" ht="16.5">
      <c r="B26" s="14" t="s">
        <v>15</v>
      </c>
      <c r="C26" s="13">
        <v>625</v>
      </c>
      <c r="D26" s="12">
        <v>10</v>
      </c>
      <c r="E26" s="11"/>
      <c r="F26" s="11"/>
      <c r="G26" s="11">
        <v>1133</v>
      </c>
      <c r="H26" s="11">
        <v>22</v>
      </c>
      <c r="I26" s="3"/>
    </row>
    <row r="27" spans="2:16" ht="16.5">
      <c r="B27" s="14" t="s">
        <v>12</v>
      </c>
      <c r="C27" s="13">
        <v>950</v>
      </c>
      <c r="D27" s="12">
        <v>100</v>
      </c>
      <c r="E27" s="11"/>
      <c r="F27" s="11"/>
      <c r="G27" s="11">
        <v>764</v>
      </c>
      <c r="H27" s="11">
        <v>56</v>
      </c>
      <c r="I27" s="3"/>
    </row>
    <row r="28" spans="2:16" ht="4.5" customHeight="1">
      <c r="B28" s="15"/>
      <c r="C28" s="13"/>
      <c r="D28" s="12"/>
      <c r="E28" s="11"/>
      <c r="F28" s="11"/>
      <c r="G28" s="11"/>
      <c r="H28" s="11"/>
      <c r="I28" s="3"/>
    </row>
    <row r="29" spans="2:16">
      <c r="B29" s="18" t="s">
        <v>14</v>
      </c>
      <c r="C29" s="16">
        <f>SUM(C31:C39)</f>
        <v>11884</v>
      </c>
      <c r="D29" s="16">
        <f>SUM(D31:D39)</f>
        <v>1428</v>
      </c>
      <c r="E29" s="17"/>
      <c r="F29" s="17"/>
      <c r="G29" s="16">
        <f>SUM(G31:G39)</f>
        <v>13045</v>
      </c>
      <c r="H29" s="16">
        <f>SUM(H31:H39)</f>
        <v>1205</v>
      </c>
      <c r="I29" s="3"/>
    </row>
    <row r="30" spans="2:16" ht="4.5" customHeight="1">
      <c r="B30" s="15"/>
      <c r="C30" s="13"/>
      <c r="D30" s="12"/>
      <c r="E30" s="11"/>
      <c r="F30" s="11"/>
      <c r="G30" s="11"/>
      <c r="H30" s="11"/>
      <c r="I30" s="3"/>
    </row>
    <row r="31" spans="2:16">
      <c r="B31" s="14" t="s">
        <v>13</v>
      </c>
      <c r="C31" s="13">
        <v>1328</v>
      </c>
      <c r="D31" s="12">
        <v>44</v>
      </c>
      <c r="E31" s="11"/>
      <c r="F31" s="11"/>
      <c r="G31" s="11">
        <v>1383</v>
      </c>
      <c r="H31" s="11">
        <v>124</v>
      </c>
      <c r="I31" s="3"/>
    </row>
    <row r="32" spans="2:16" ht="16.5">
      <c r="B32" s="14" t="s">
        <v>12</v>
      </c>
      <c r="C32" s="13">
        <v>625</v>
      </c>
      <c r="D32" s="12">
        <v>153</v>
      </c>
      <c r="E32" s="11"/>
      <c r="F32" s="11"/>
      <c r="G32" s="11">
        <v>644</v>
      </c>
      <c r="H32" s="11">
        <v>22</v>
      </c>
      <c r="I32" s="3"/>
    </row>
    <row r="33" spans="1:9">
      <c r="B33" s="14" t="s">
        <v>11</v>
      </c>
      <c r="C33" s="13">
        <v>2626</v>
      </c>
      <c r="D33" s="12">
        <v>368</v>
      </c>
      <c r="E33" s="11"/>
      <c r="F33" s="11"/>
      <c r="G33" s="11">
        <v>2790</v>
      </c>
      <c r="H33" s="11">
        <v>344</v>
      </c>
      <c r="I33" s="3"/>
    </row>
    <row r="34" spans="1:9">
      <c r="B34" s="14" t="s">
        <v>10</v>
      </c>
      <c r="C34" s="13">
        <v>1392</v>
      </c>
      <c r="D34" s="12">
        <v>128</v>
      </c>
      <c r="E34" s="11"/>
      <c r="F34" s="11"/>
      <c r="G34" s="11">
        <v>1352</v>
      </c>
      <c r="H34" s="11">
        <v>101</v>
      </c>
      <c r="I34" s="3"/>
    </row>
    <row r="35" spans="1:9">
      <c r="B35" s="14" t="s">
        <v>9</v>
      </c>
      <c r="C35" s="13">
        <v>1365</v>
      </c>
      <c r="D35" s="12">
        <v>105</v>
      </c>
      <c r="E35" s="11"/>
      <c r="F35" s="11"/>
      <c r="G35" s="11">
        <v>1779</v>
      </c>
      <c r="H35" s="11">
        <v>57</v>
      </c>
      <c r="I35" s="3"/>
    </row>
    <row r="36" spans="1:9">
      <c r="B36" s="14" t="s">
        <v>8</v>
      </c>
      <c r="C36" s="13">
        <v>3953</v>
      </c>
      <c r="D36" s="12">
        <v>625</v>
      </c>
      <c r="E36" s="11"/>
      <c r="F36" s="11"/>
      <c r="G36" s="11">
        <v>4444</v>
      </c>
      <c r="H36" s="11">
        <v>531</v>
      </c>
      <c r="I36" s="3"/>
    </row>
    <row r="37" spans="1:9">
      <c r="B37" s="14" t="s">
        <v>7</v>
      </c>
      <c r="C37" s="13">
        <v>249</v>
      </c>
      <c r="D37" s="12">
        <v>0</v>
      </c>
      <c r="E37" s="11"/>
      <c r="F37" s="11"/>
      <c r="G37" s="11">
        <v>271</v>
      </c>
      <c r="H37" s="11">
        <v>23</v>
      </c>
      <c r="I37" s="3"/>
    </row>
    <row r="38" spans="1:9">
      <c r="B38" s="14" t="s">
        <v>6</v>
      </c>
      <c r="C38" s="13">
        <v>150</v>
      </c>
      <c r="D38" s="12">
        <v>5</v>
      </c>
      <c r="E38" s="11"/>
      <c r="F38" s="11"/>
      <c r="G38" s="11">
        <v>158</v>
      </c>
      <c r="H38" s="11">
        <v>3</v>
      </c>
      <c r="I38" s="3"/>
    </row>
    <row r="39" spans="1:9">
      <c r="B39" s="14" t="s">
        <v>5</v>
      </c>
      <c r="C39" s="13">
        <v>196</v>
      </c>
      <c r="D39" s="12">
        <v>0</v>
      </c>
      <c r="E39" s="11"/>
      <c r="F39" s="11"/>
      <c r="G39" s="11">
        <v>224</v>
      </c>
      <c r="H39" s="11">
        <v>0</v>
      </c>
      <c r="I39" s="3"/>
    </row>
    <row r="40" spans="1:9" ht="3.75" customHeight="1" thickBot="1">
      <c r="B40" s="10"/>
      <c r="C40" s="9"/>
      <c r="D40" s="9"/>
      <c r="E40" s="8"/>
      <c r="F40" s="8"/>
      <c r="G40" s="8"/>
      <c r="H40" s="8"/>
      <c r="I40" s="8"/>
    </row>
    <row r="41" spans="1:9" s="3" customFormat="1" ht="4.5" customHeight="1">
      <c r="A41" s="2"/>
      <c r="C41" s="7"/>
      <c r="E41" s="7"/>
      <c r="F41" s="7"/>
      <c r="G41" s="7"/>
    </row>
    <row r="42" spans="1:9" s="3" customFormat="1">
      <c r="A42" s="2"/>
      <c r="B42" s="1" t="s">
        <v>4</v>
      </c>
      <c r="C42" s="1"/>
      <c r="D42" s="1"/>
      <c r="E42" s="1"/>
      <c r="F42" s="1"/>
      <c r="G42" s="1"/>
      <c r="H42" s="1"/>
      <c r="I42" s="6"/>
    </row>
    <row r="43" spans="1:9">
      <c r="B43" s="1" t="s">
        <v>3</v>
      </c>
      <c r="C43" s="5"/>
      <c r="D43" s="5"/>
      <c r="E43" s="5"/>
      <c r="F43" s="5"/>
      <c r="G43" s="5"/>
      <c r="H43" s="5"/>
      <c r="I43" s="4"/>
    </row>
    <row r="44" spans="1:9">
      <c r="B44" s="1" t="s">
        <v>2</v>
      </c>
      <c r="C44" s="5"/>
      <c r="D44" s="5"/>
      <c r="E44" s="5"/>
      <c r="F44" s="5"/>
      <c r="G44" s="5"/>
      <c r="H44" s="5"/>
      <c r="I44" s="4"/>
    </row>
    <row r="45" spans="1:9">
      <c r="B45" s="1" t="s">
        <v>1</v>
      </c>
      <c r="C45" s="5"/>
      <c r="D45" s="5"/>
      <c r="E45" s="5"/>
      <c r="F45" s="5"/>
      <c r="G45" s="5"/>
      <c r="H45" s="5"/>
      <c r="I45" s="4"/>
    </row>
    <row r="46" spans="1:9" ht="4.5" customHeight="1">
      <c r="C46" s="5"/>
      <c r="D46" s="5"/>
      <c r="E46" s="5"/>
      <c r="F46" s="5"/>
      <c r="G46" s="5"/>
      <c r="H46" s="5"/>
      <c r="I46" s="4"/>
    </row>
    <row r="47" spans="1:9">
      <c r="B47" s="1" t="s">
        <v>0</v>
      </c>
      <c r="I47" s="3"/>
    </row>
    <row r="48" spans="1:9">
      <c r="I48" s="3"/>
    </row>
  </sheetData>
  <mergeCells count="5">
    <mergeCell ref="B4:B5"/>
    <mergeCell ref="C4:E4"/>
    <mergeCell ref="G4:I4"/>
    <mergeCell ref="D5:E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2023-01-25T11:46:43Z</dcterms:created>
  <dcterms:modified xsi:type="dcterms:W3CDTF">2023-06-14T18:13:37Z</dcterms:modified>
</cp:coreProperties>
</file>