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10" i="1" l="1"/>
  <c r="D9" i="1" s="1"/>
  <c r="E10" i="1"/>
  <c r="E9" i="1" s="1"/>
  <c r="G10" i="1"/>
  <c r="F10" i="1" s="1"/>
  <c r="H10" i="1"/>
  <c r="H9" i="1" s="1"/>
  <c r="D11" i="1"/>
  <c r="C11" i="1" s="1"/>
  <c r="E11" i="1"/>
  <c r="F11" i="1"/>
  <c r="G11" i="1"/>
  <c r="G9" i="1" s="1"/>
  <c r="F9" i="1" s="1"/>
  <c r="H11" i="1"/>
  <c r="D13" i="1"/>
  <c r="C13" i="1" s="1"/>
  <c r="E13" i="1"/>
  <c r="G13" i="1"/>
  <c r="F13" i="1" s="1"/>
  <c r="H13" i="1"/>
  <c r="C14" i="1"/>
  <c r="F14" i="1"/>
  <c r="C15" i="1"/>
  <c r="F15" i="1"/>
  <c r="D17" i="1"/>
  <c r="C17" i="1" s="1"/>
  <c r="E17" i="1"/>
  <c r="F17" i="1"/>
  <c r="G17" i="1"/>
  <c r="H17" i="1"/>
  <c r="C18" i="1"/>
  <c r="F18" i="1"/>
  <c r="C19" i="1"/>
  <c r="F19" i="1"/>
  <c r="D21" i="1"/>
  <c r="C21" i="1" s="1"/>
  <c r="E21" i="1"/>
  <c r="G21" i="1"/>
  <c r="F21" i="1" s="1"/>
  <c r="H21" i="1"/>
  <c r="C22" i="1"/>
  <c r="F22" i="1"/>
  <c r="C23" i="1"/>
  <c r="F23" i="1"/>
  <c r="C25" i="1"/>
  <c r="D25" i="1"/>
  <c r="E25" i="1"/>
  <c r="G25" i="1"/>
  <c r="H25" i="1"/>
  <c r="F25" i="1" s="1"/>
  <c r="C26" i="1"/>
  <c r="F26" i="1"/>
  <c r="C27" i="1"/>
  <c r="F27" i="1"/>
  <c r="D29" i="1"/>
  <c r="C29" i="1" s="1"/>
  <c r="E29" i="1"/>
  <c r="G29" i="1"/>
  <c r="F29" i="1" s="1"/>
  <c r="H29" i="1"/>
  <c r="C30" i="1"/>
  <c r="F30" i="1"/>
  <c r="C31" i="1"/>
  <c r="F31" i="1"/>
  <c r="D33" i="1"/>
  <c r="C33" i="1" s="1"/>
  <c r="E33" i="1"/>
  <c r="F33" i="1"/>
  <c r="G33" i="1"/>
  <c r="H33" i="1"/>
  <c r="C34" i="1"/>
  <c r="F34" i="1"/>
  <c r="C35" i="1"/>
  <c r="F35" i="1"/>
  <c r="D37" i="1"/>
  <c r="C37" i="1" s="1"/>
  <c r="E37" i="1"/>
  <c r="G37" i="1"/>
  <c r="H37" i="1"/>
  <c r="F37" i="1" s="1"/>
  <c r="C38" i="1"/>
  <c r="F38" i="1"/>
  <c r="C39" i="1"/>
  <c r="F39" i="1"/>
  <c r="C41" i="1"/>
  <c r="D41" i="1"/>
  <c r="E41" i="1"/>
  <c r="G41" i="1"/>
  <c r="H41" i="1"/>
  <c r="F41" i="1" s="1"/>
  <c r="C42" i="1"/>
  <c r="F42" i="1"/>
  <c r="C43" i="1"/>
  <c r="F43" i="1"/>
  <c r="D45" i="1"/>
  <c r="C45" i="1" s="1"/>
  <c r="E45" i="1"/>
  <c r="G45" i="1"/>
  <c r="F45" i="1" s="1"/>
  <c r="H45" i="1"/>
  <c r="C46" i="1"/>
  <c r="F46" i="1"/>
  <c r="C47" i="1"/>
  <c r="F47" i="1"/>
  <c r="D49" i="1"/>
  <c r="C49" i="1" s="1"/>
  <c r="E49" i="1"/>
  <c r="F49" i="1"/>
  <c r="G49" i="1"/>
  <c r="H49" i="1"/>
  <c r="C50" i="1"/>
  <c r="F50" i="1"/>
  <c r="C51" i="1"/>
  <c r="F51" i="1"/>
  <c r="D53" i="1"/>
  <c r="C53" i="1" s="1"/>
  <c r="E53" i="1"/>
  <c r="G53" i="1"/>
  <c r="F53" i="1" s="1"/>
  <c r="H53" i="1"/>
  <c r="C54" i="1"/>
  <c r="F54" i="1"/>
  <c r="C55" i="1"/>
  <c r="F55" i="1"/>
  <c r="C57" i="1"/>
  <c r="D57" i="1"/>
  <c r="E57" i="1"/>
  <c r="G57" i="1"/>
  <c r="H57" i="1"/>
  <c r="F57" i="1" s="1"/>
  <c r="C58" i="1"/>
  <c r="F58" i="1"/>
  <c r="C59" i="1"/>
  <c r="F59" i="1"/>
  <c r="D61" i="1"/>
  <c r="C61" i="1" s="1"/>
  <c r="E61" i="1"/>
  <c r="G61" i="1"/>
  <c r="F61" i="1" s="1"/>
  <c r="H61" i="1"/>
  <c r="C62" i="1"/>
  <c r="F62" i="1"/>
  <c r="C63" i="1"/>
  <c r="F63" i="1"/>
  <c r="D65" i="1"/>
  <c r="C65" i="1" s="1"/>
  <c r="E65" i="1"/>
  <c r="F65" i="1"/>
  <c r="G65" i="1"/>
  <c r="H65" i="1"/>
  <c r="C66" i="1"/>
  <c r="F66" i="1"/>
  <c r="C67" i="1"/>
  <c r="F67" i="1"/>
  <c r="D69" i="1"/>
  <c r="C69" i="1" s="1"/>
  <c r="E69" i="1"/>
  <c r="G69" i="1"/>
  <c r="F69" i="1" s="1"/>
  <c r="H69" i="1"/>
  <c r="C70" i="1"/>
  <c r="F70" i="1"/>
  <c r="C71" i="1"/>
  <c r="F71" i="1"/>
  <c r="D73" i="1"/>
  <c r="E73" i="1"/>
  <c r="C73" i="1" s="1"/>
  <c r="G73" i="1"/>
  <c r="H73" i="1"/>
  <c r="F73" i="1" s="1"/>
  <c r="C74" i="1"/>
  <c r="F74" i="1"/>
  <c r="C75" i="1"/>
  <c r="F75" i="1"/>
  <c r="D77" i="1"/>
  <c r="C77" i="1" s="1"/>
  <c r="E77" i="1"/>
  <c r="G77" i="1"/>
  <c r="F77" i="1" s="1"/>
  <c r="H77" i="1"/>
  <c r="C78" i="1"/>
  <c r="F78" i="1"/>
  <c r="C79" i="1"/>
  <c r="F79" i="1"/>
  <c r="D81" i="1"/>
  <c r="C81" i="1" s="1"/>
  <c r="E81" i="1"/>
  <c r="F81" i="1"/>
  <c r="G81" i="1"/>
  <c r="H81" i="1"/>
  <c r="C82" i="1"/>
  <c r="F82" i="1"/>
  <c r="C83" i="1"/>
  <c r="F83" i="1"/>
  <c r="D85" i="1"/>
  <c r="C85" i="1" s="1"/>
  <c r="E85" i="1"/>
  <c r="G85" i="1"/>
  <c r="F85" i="1" s="1"/>
  <c r="H85" i="1"/>
  <c r="C86" i="1"/>
  <c r="F86" i="1"/>
  <c r="C87" i="1"/>
  <c r="F87" i="1"/>
  <c r="C9" i="1" l="1"/>
  <c r="C10" i="1"/>
</calcChain>
</file>

<file path=xl/sharedStrings.xml><?xml version="1.0" encoding="utf-8"?>
<sst xmlns="http://schemas.openxmlformats.org/spreadsheetml/2006/main" count="72" uniqueCount="30">
  <si>
    <t xml:space="preserve">Fuente: Ministerio de Educación y Ciencias. Registro Único del Estudiante 2020 y Anuario 2021. </t>
  </si>
  <si>
    <t>Nota: En base al Registro Único del Estudiante en Educación Permanente personas Jóvenes y Adultas, que cuenta con cobertura del 75% de los datos registrados.</t>
  </si>
  <si>
    <t>Mujeres</t>
  </si>
  <si>
    <t>Hombres</t>
  </si>
  <si>
    <t>Exterior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</si>
  <si>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</si>
  <si>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</si>
  <si>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</si>
  <si>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</si>
  <si>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</si>
  <si>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</si>
  <si>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</si>
  <si>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</si>
  <si>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</si>
  <si>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</si>
  <si>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</si>
  <si>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</si>
  <si>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</si>
  <si>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</si>
  <si>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</si>
  <si>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</si>
  <si>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</si>
  <si>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</si>
  <si>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</si>
  <si>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Rural</t>
  </si>
  <si>
    <t>Urbana</t>
  </si>
  <si>
    <t>Educación básica bilingüe para personas jóvenes y adultas</t>
  </si>
  <si>
    <t>Programa, año y zona</t>
  </si>
  <si>
    <t>Departamento y sexo</t>
  </si>
  <si>
    <t>Cuadro 3.4.1. Educación permanente para personas jóvenes y adultas: Matrícula por programa, año y zona, según departamento y sexo.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</si>
</sst>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##,###;;&quot;-&quot;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164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12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7" fillId="16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7" fillId="20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4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28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166" fontId="17" fillId="32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25" fillId="47" borderId="0" applyNumberFormat="0" applyBorder="0" applyAlignment="0" applyProtection="0"/>
    <xf numFmtId="166" fontId="25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6" fillId="2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166" fontId="11" fillId="6" borderId="4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8" fillId="48" borderId="21" applyNumberFormat="0" applyAlignment="0" applyProtection="0"/>
    <xf numFmtId="166" fontId="28" fillId="48" borderId="21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166" fontId="13" fillId="7" borderId="7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29" fillId="49" borderId="22" applyNumberFormat="0" applyAlignment="0" applyProtection="0"/>
    <xf numFmtId="166" fontId="29" fillId="49" borderId="22" applyNumberFormat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166" fontId="12" fillId="0" borderId="6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167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166" fontId="17" fillId="9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166" fontId="17" fillId="13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166" fontId="17" fillId="17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1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25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166" fontId="17" fillId="29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5" fillId="53" borderId="0" applyNumberFormat="0" applyBorder="0" applyAlignment="0" applyProtection="0"/>
    <xf numFmtId="166" fontId="25" fillId="53" borderId="0" applyNumberFormat="0" applyBorder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166" fontId="9" fillId="5" borderId="4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26" fillId="39" borderId="21" applyNumberFormat="0" applyAlignment="0" applyProtection="0"/>
    <xf numFmtId="166" fontId="26" fillId="39" borderId="21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32" fillId="54" borderId="0" applyNumberFormat="0" applyFont="0" applyBorder="0" applyProtection="0"/>
    <xf numFmtId="174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166" fontId="7" fillId="3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8" fillId="0" borderId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ill="0" applyBorder="0" applyAlignment="0" applyProtection="0"/>
    <xf numFmtId="176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176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18" fillId="0" borderId="0" applyFill="0" applyBorder="0" applyAlignment="0" applyProtection="0"/>
    <xf numFmtId="175" fontId="18" fillId="0" borderId="0" applyFill="0" applyBorder="0" applyAlignment="0" applyProtection="0"/>
    <xf numFmtId="4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3" fillId="0" borderId="0" applyFont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64" fontId="41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64" fontId="19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39" fillId="0" borderId="0" applyFont="0" applyFill="0" applyBorder="0" applyAlignment="0" applyProtection="0"/>
    <xf numFmtId="188" fontId="24" fillId="0" borderId="0" applyFont="0" applyFill="0" applyBorder="0" applyAlignment="0" applyProtection="0"/>
    <xf numFmtId="164" fontId="39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2" fillId="0" borderId="0" applyNumberFormat="0" applyBorder="0" applyProtection="0"/>
    <xf numFmtId="190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166" fontId="8" fillId="4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1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4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37" fontId="41" fillId="0" borderId="0"/>
    <xf numFmtId="196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4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9" fillId="0" borderId="0" applyNumberFormat="0" applyFill="0" applyBorder="0" applyAlignment="0" applyProtection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18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18" fillId="56" borderId="24" applyNumberFormat="0" applyFont="0" applyAlignment="0" applyProtection="0"/>
    <xf numFmtId="166" fontId="18" fillId="56" borderId="24" applyNumberFormat="0" applyFont="0" applyAlignment="0" applyProtection="0"/>
    <xf numFmtId="166" fontId="18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0" fontId="24" fillId="56" borderId="24" applyNumberFormat="0" applyFont="0" applyAlignment="0" applyProtection="0"/>
    <xf numFmtId="166" fontId="24" fillId="56" borderId="24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166" fontId="10" fillId="6" borderId="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53" fillId="48" borderId="25" applyNumberFormat="0" applyAlignment="0" applyProtection="0"/>
    <xf numFmtId="166" fontId="53" fillId="48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166" fontId="3" fillId="0" borderId="1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7" fillId="0" borderId="26" applyNumberFormat="0" applyFill="0" applyAlignment="0" applyProtection="0"/>
    <xf numFmtId="166" fontId="57" fillId="0" borderId="26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166" fontId="4" fillId="0" borderId="2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9" fillId="0" borderId="27" applyNumberFormat="0" applyFill="0" applyAlignment="0" applyProtection="0"/>
    <xf numFmtId="166" fontId="59" fillId="0" borderId="27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166" fontId="5" fillId="0" borderId="3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31" fillId="0" borderId="28" applyNumberFormat="0" applyFill="0" applyAlignment="0" applyProtection="0"/>
    <xf numFmtId="166" fontId="31" fillId="0" borderId="28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166" fontId="16" fillId="0" borderId="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  <xf numFmtId="0" fontId="60" fillId="0" borderId="29" applyNumberFormat="0" applyFill="0" applyAlignment="0" applyProtection="0"/>
    <xf numFmtId="166" fontId="60" fillId="0" borderId="29" applyNumberFormat="0" applyFill="0" applyAlignment="0" applyProtection="0"/>
  </cellStyleXfs>
  <cellXfs count="50">
    <xf numFmtId="0" fontId="0" fillId="0" borderId="0" xfId="0"/>
    <xf numFmtId="0" fontId="19" fillId="0" borderId="0" xfId="1" applyFont="1" applyFill="1" applyAlignment="1"/>
    <xf numFmtId="0" fontId="20" fillId="0" borderId="0" xfId="1" applyFont="1" applyFill="1" applyAlignment="1"/>
    <xf numFmtId="0" fontId="21" fillId="0" borderId="0" xfId="1" applyFont="1" applyFill="1" applyAlignment="1"/>
    <xf numFmtId="3" fontId="21" fillId="0" borderId="0" xfId="2" applyNumberFormat="1" applyFont="1" applyFill="1" applyAlignment="1" applyProtection="1">
      <alignment horizontal="right"/>
    </xf>
    <xf numFmtId="0" fontId="21" fillId="0" borderId="0" xfId="1" applyFont="1" applyFill="1" applyAlignment="1" applyProtection="1">
      <alignment horizontal="left"/>
    </xf>
    <xf numFmtId="3" fontId="19" fillId="0" borderId="0" xfId="2" applyNumberFormat="1" applyFont="1" applyFill="1" applyAlignment="1" applyProtection="1">
      <alignment horizontal="right"/>
    </xf>
    <xf numFmtId="0" fontId="19" fillId="0" borderId="0" xfId="1" applyFont="1" applyFill="1" applyAlignment="1" applyProtection="1">
      <alignment horizontal="left"/>
    </xf>
    <xf numFmtId="3" fontId="19" fillId="0" borderId="10" xfId="2" applyNumberFormat="1" applyFont="1" applyFill="1" applyBorder="1" applyAlignment="1" applyProtection="1">
      <alignment horizontal="right"/>
    </xf>
    <xf numFmtId="0" fontId="19" fillId="0" borderId="10" xfId="1" applyFont="1" applyFill="1" applyBorder="1" applyAlignment="1"/>
    <xf numFmtId="165" fontId="19" fillId="0" borderId="0" xfId="1" applyNumberFormat="1" applyFont="1" applyFill="1" applyAlignment="1">
      <alignment horizontal="right" indent="1"/>
    </xf>
    <xf numFmtId="3" fontId="19" fillId="0" borderId="0" xfId="1" applyNumberFormat="1" applyFont="1" applyFill="1" applyAlignment="1" applyProtection="1">
      <alignment horizontal="left" indent="1"/>
    </xf>
    <xf numFmtId="165" fontId="22" fillId="0" borderId="0" xfId="1" applyNumberFormat="1" applyFont="1" applyFill="1" applyAlignment="1">
      <alignment horizontal="right" indent="1"/>
    </xf>
    <xf numFmtId="3" fontId="22" fillId="0" borderId="0" xfId="1" applyNumberFormat="1" applyFont="1" applyFill="1" applyAlignment="1" applyProtection="1">
      <alignment horizontal="left" indent="1"/>
    </xf>
    <xf numFmtId="3" fontId="19" fillId="0" borderId="0" xfId="2" applyNumberFormat="1" applyFont="1" applyFill="1" applyAlignment="1" applyProtection="1">
      <alignment horizontal="right" indent="1"/>
    </xf>
    <xf numFmtId="0" fontId="19" fillId="0" borderId="0" xfId="1" applyFont="1" applyFill="1" applyBorder="1" applyAlignment="1"/>
    <xf numFmtId="3" fontId="19" fillId="0" borderId="0" xfId="2" applyNumberFormat="1" applyFont="1" applyFill="1" applyBorder="1" applyAlignment="1" applyProtection="1">
      <alignment horizontal="right"/>
    </xf>
    <xf numFmtId="3" fontId="19" fillId="0" borderId="0" xfId="2" applyNumberFormat="1" applyFont="1" applyFill="1" applyBorder="1" applyAlignment="1" applyProtection="1">
      <alignment horizontal="right" indent="1"/>
    </xf>
    <xf numFmtId="0" fontId="19" fillId="0" borderId="0" xfId="1" applyFont="1" applyFill="1" applyBorder="1" applyAlignment="1">
      <alignment horizontal="left" indent="1"/>
    </xf>
    <xf numFmtId="165" fontId="19" fillId="0" borderId="0" xfId="1" applyNumberFormat="1" applyFont="1" applyFill="1" applyBorder="1" applyAlignment="1"/>
    <xf numFmtId="3" fontId="19" fillId="0" borderId="0" xfId="1" applyNumberFormat="1" applyFont="1" applyFill="1" applyAlignment="1"/>
    <xf numFmtId="165" fontId="19" fillId="0" borderId="0" xfId="1" applyNumberFormat="1" applyFont="1" applyFill="1" applyAlignment="1"/>
    <xf numFmtId="3" fontId="19" fillId="0" borderId="0" xfId="1" applyNumberFormat="1" applyFont="1" applyFill="1" applyAlignment="1">
      <alignment horizontal="left" indent="1"/>
    </xf>
    <xf numFmtId="3" fontId="19" fillId="0" borderId="0" xfId="1" quotePrefix="1" applyNumberFormat="1" applyFont="1" applyFill="1" applyAlignment="1" applyProtection="1">
      <alignment horizontal="left" indent="1"/>
    </xf>
    <xf numFmtId="165" fontId="22" fillId="0" borderId="0" xfId="1" applyNumberFormat="1" applyFont="1" applyFill="1" applyAlignment="1"/>
    <xf numFmtId="165" fontId="22" fillId="33" borderId="0" xfId="1" applyNumberFormat="1" applyFont="1" applyFill="1" applyAlignment="1">
      <alignment horizontal="right" indent="1"/>
    </xf>
    <xf numFmtId="3" fontId="22" fillId="33" borderId="0" xfId="1" applyNumberFormat="1" applyFont="1" applyFill="1" applyAlignment="1" applyProtection="1">
      <alignment horizontal="left" indent="1"/>
    </xf>
    <xf numFmtId="0" fontId="19" fillId="0" borderId="0" xfId="1" applyFont="1" applyFill="1" applyBorder="1" applyAlignment="1">
      <alignment horizontal="center"/>
    </xf>
    <xf numFmtId="0" fontId="19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left" vertical="center" wrapText="1" indent="7"/>
    </xf>
    <xf numFmtId="0" fontId="19" fillId="0" borderId="11" xfId="1" applyFont="1" applyFill="1" applyBorder="1" applyAlignment="1">
      <alignment horizontal="center"/>
    </xf>
    <xf numFmtId="0" fontId="19" fillId="0" borderId="12" xfId="1" applyFont="1" applyFill="1" applyBorder="1" applyAlignment="1">
      <alignment horizontal="center"/>
    </xf>
    <xf numFmtId="0" fontId="19" fillId="0" borderId="13" xfId="1" applyFont="1" applyFill="1" applyBorder="1" applyAlignment="1">
      <alignment horizontal="center"/>
    </xf>
    <xf numFmtId="0" fontId="19" fillId="0" borderId="12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/>
    </xf>
    <xf numFmtId="0" fontId="22" fillId="0" borderId="0" xfId="1" applyFont="1" applyFill="1" applyAlignment="1"/>
    <xf numFmtId="0" fontId="23" fillId="0" borderId="0" xfId="3" applyFill="1"/>
    <xf numFmtId="0" fontId="19" fillId="0" borderId="0" xfId="1" applyFont="1" applyFill="1" applyAlignment="1">
      <alignment horizontal="left" wrapText="1"/>
    </xf>
    <xf numFmtId="0" fontId="19" fillId="0" borderId="20" xfId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 applyProtection="1">
      <alignment horizontal="center" vertical="center" wrapText="1"/>
    </xf>
    <xf numFmtId="0" fontId="19" fillId="0" borderId="19" xfId="1" applyFont="1" applyFill="1" applyBorder="1" applyAlignment="1" applyProtection="1">
      <alignment horizontal="center"/>
    </xf>
    <xf numFmtId="0" fontId="19" fillId="0" borderId="13" xfId="1" applyFont="1" applyFill="1" applyBorder="1" applyAlignment="1" applyProtection="1">
      <alignment horizontal="center"/>
    </xf>
    <xf numFmtId="0" fontId="19" fillId="0" borderId="11" xfId="1" applyFont="1" applyFill="1" applyBorder="1" applyAlignment="1" applyProtection="1">
      <alignment horizontal="center"/>
    </xf>
    <xf numFmtId="0" fontId="19" fillId="0" borderId="19" xfId="1" applyFont="1" applyFill="1" applyBorder="1" applyAlignment="1" applyProtection="1">
      <alignment horizontal="center" vertical="center" wrapText="1"/>
    </xf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 applyProtection="1">
      <alignment horizontal="center" vertical="center" wrapText="1"/>
    </xf>
    <xf numFmtId="0" fontId="19" fillId="0" borderId="17" xfId="1" applyFont="1" applyFill="1" applyBorder="1" applyAlignment="1" applyProtection="1">
      <alignment horizontal="center" vertical="center" wrapText="1"/>
    </xf>
    <xf numFmtId="0" fontId="19" fillId="0" borderId="16" xfId="1" applyFont="1" applyFill="1" applyBorder="1" applyAlignment="1" applyProtection="1">
      <alignment horizontal="center" vertical="center" wrapText="1"/>
    </xf>
    <xf numFmtId="0" fontId="19" fillId="0" borderId="15" xfId="1" applyFont="1" applyFill="1" applyBorder="1" applyAlignment="1" applyProtection="1">
      <alignment horizontal="center" vertical="center" wrapText="1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2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showGridLines="0" tabSelected="1" zoomScale="70" zoomScaleNormal="70" workbookViewId="0"/>
  </sheetViews>
  <sheetFormatPr baseColWidth="10" defaultColWidth="11" defaultRowHeight="12.75"/>
  <cols>
    <col min="1" max="1" width="2.85546875" style="1" customWidth="1"/>
    <col min="2" max="2" width="30.85546875" style="1" customWidth="1"/>
    <col min="3" max="3" width="8.7109375" style="1" customWidth="1"/>
    <col min="4" max="4" width="9.7109375" style="1" bestFit="1" customWidth="1"/>
    <col min="5" max="5" width="8.7109375" style="1" customWidth="1"/>
    <col min="6" max="6" width="9.140625" style="1" customWidth="1"/>
    <col min="7" max="7" width="9.7109375" style="1" customWidth="1"/>
    <col min="8" max="8" width="8.7109375" style="1" customWidth="1"/>
    <col min="9" max="9" width="11" style="1" customWidth="1"/>
    <col min="10" max="11" width="9.7109375" style="1" customWidth="1"/>
    <col min="12" max="12" width="11" style="1" customWidth="1"/>
    <col min="13" max="16384" width="11" style="1"/>
  </cols>
  <sheetData>
    <row r="1" spans="1:12" ht="15">
      <c r="A1" s="36"/>
    </row>
    <row r="2" spans="1:12" ht="27" customHeight="1">
      <c r="B2" s="37" t="s">
        <v>29</v>
      </c>
      <c r="C2" s="37"/>
      <c r="D2" s="37"/>
      <c r="E2" s="37"/>
      <c r="F2" s="37"/>
      <c r="G2" s="37"/>
      <c r="H2" s="37"/>
    </row>
    <row r="3" spans="1:12" ht="4.5" customHeight="1">
      <c r="C3" s="6"/>
      <c r="D3" s="6"/>
      <c r="E3" s="6"/>
      <c r="F3" s="6"/>
      <c r="G3" s="6"/>
      <c r="H3" s="35"/>
      <c r="I3" s="6"/>
      <c r="J3" s="6"/>
      <c r="K3" s="6"/>
      <c r="L3" s="6"/>
    </row>
    <row r="4" spans="1:12">
      <c r="B4" s="38" t="s">
        <v>28</v>
      </c>
      <c r="C4" s="41" t="s">
        <v>27</v>
      </c>
      <c r="D4" s="42"/>
      <c r="E4" s="42"/>
      <c r="F4" s="42"/>
      <c r="G4" s="42"/>
      <c r="H4" s="43"/>
      <c r="I4" s="34"/>
      <c r="J4" s="34"/>
      <c r="K4" s="34"/>
      <c r="L4" s="34"/>
    </row>
    <row r="5" spans="1:12" ht="24.75" customHeight="1">
      <c r="B5" s="39"/>
      <c r="C5" s="44" t="s">
        <v>26</v>
      </c>
      <c r="D5" s="45"/>
      <c r="E5" s="45"/>
      <c r="F5" s="45"/>
      <c r="G5" s="45"/>
      <c r="H5" s="46"/>
      <c r="I5" s="27"/>
      <c r="J5" s="27"/>
      <c r="K5" s="27"/>
      <c r="L5" s="27"/>
    </row>
    <row r="6" spans="1:12">
      <c r="B6" s="39"/>
      <c r="C6" s="47">
        <v>2020</v>
      </c>
      <c r="D6" s="48"/>
      <c r="E6" s="49"/>
      <c r="F6" s="47">
        <v>2021</v>
      </c>
      <c r="G6" s="48"/>
      <c r="H6" s="49"/>
      <c r="I6" s="34"/>
      <c r="J6" s="34"/>
      <c r="K6" s="34"/>
      <c r="L6" s="34"/>
    </row>
    <row r="7" spans="1:12">
      <c r="B7" s="40"/>
      <c r="C7" s="33" t="s">
        <v>23</v>
      </c>
      <c r="D7" s="32" t="s">
        <v>25</v>
      </c>
      <c r="E7" s="31" t="s">
        <v>24</v>
      </c>
      <c r="F7" s="31" t="s">
        <v>23</v>
      </c>
      <c r="G7" s="31" t="s">
        <v>25</v>
      </c>
      <c r="H7" s="30" t="s">
        <v>24</v>
      </c>
    </row>
    <row r="8" spans="1:12" ht="4.5" customHeight="1">
      <c r="B8" s="29"/>
      <c r="C8" s="28"/>
      <c r="D8" s="27"/>
      <c r="E8" s="27"/>
      <c r="F8" s="27"/>
      <c r="G8" s="27"/>
      <c r="H8" s="27"/>
    </row>
    <row r="9" spans="1:12" s="20" customFormat="1">
      <c r="B9" s="26" t="s">
        <v>23</v>
      </c>
      <c r="C9" s="25">
        <f>D9+E9</f>
        <v>25621.000000000015</v>
      </c>
      <c r="D9" s="25">
        <f>D10+D11</f>
        <v>20439.000000000015</v>
      </c>
      <c r="E9" s="25">
        <f>E10+E11</f>
        <v>5182</v>
      </c>
      <c r="F9" s="25">
        <f>G9+H9</f>
        <v>29045</v>
      </c>
      <c r="G9" s="25">
        <f>G10+G11</f>
        <v>23054</v>
      </c>
      <c r="H9" s="25">
        <f>H10+H11</f>
        <v>5991</v>
      </c>
      <c r="I9" s="24"/>
      <c r="J9" s="24"/>
      <c r="K9" s="24"/>
      <c r="L9" s="24"/>
    </row>
    <row r="10" spans="1:12" s="20" customFormat="1">
      <c r="B10" s="11" t="s">
        <v>3</v>
      </c>
      <c r="C10" s="10">
        <f>D10+E10</f>
        <v>11834.999999999991</v>
      </c>
      <c r="D10" s="10">
        <f>D14+D18+D22+D26+D30+D34+D38+D42+D46+D50+D54+D58+D62+D66+D70+D74+D78+D82+D86</f>
        <v>9501.9999999999891</v>
      </c>
      <c r="E10" s="10">
        <f>E14+E18+E22+E26+E30+E34+E38+E42+E46+E50+E54+E58+E62+E66+E70+E74+E78+E82+E86</f>
        <v>2333.0000000000023</v>
      </c>
      <c r="F10" s="10">
        <f>G10+H10</f>
        <v>11530</v>
      </c>
      <c r="G10" s="10">
        <f>G14+G18+G22+G26+G30+G34+G38+G42+G46+G50+G54+G58+G62+G66+G70+G74+G78+G82+G86</f>
        <v>9180</v>
      </c>
      <c r="H10" s="10">
        <f>H14+H18+H22+H26+H30+H34+H38+H42+H46+H50+H54+H58+H62+H66+H70+H74+H78+H82+H86</f>
        <v>2350</v>
      </c>
      <c r="I10" s="21"/>
      <c r="J10" s="21"/>
      <c r="K10" s="21"/>
      <c r="L10" s="21"/>
    </row>
    <row r="11" spans="1:12" s="20" customFormat="1">
      <c r="B11" s="11" t="s">
        <v>2</v>
      </c>
      <c r="C11" s="10">
        <f>D11+E11</f>
        <v>13786.000000000025</v>
      </c>
      <c r="D11" s="10">
        <f>D15+D19+D23+D27+D31+D35+D39+D43+D47+D51+D55+D59+D63+D67+D71+D75+D79+D83+D87</f>
        <v>10937.000000000027</v>
      </c>
      <c r="E11" s="10">
        <f>E15+E19+E23+E27+E31+E35+E39+E43+E47+E51+E55+E59+E63+E67+E71+E75+E79+E83+E87</f>
        <v>2848.9999999999977</v>
      </c>
      <c r="F11" s="10">
        <f>G11+H11</f>
        <v>17515</v>
      </c>
      <c r="G11" s="10">
        <f>G15+G19+G23+G27+G31+G35+G39+G43+G47+G51+G55+G59+G63+G67+G71+G75+G79+G83+G87</f>
        <v>13874</v>
      </c>
      <c r="H11" s="10">
        <f>H15+H19+H23+H27+H31+H35+H39+H43+H47+H51+H55+H59+H63+H67+H71+H75+H79+H83+H87</f>
        <v>3641</v>
      </c>
      <c r="I11" s="21"/>
      <c r="J11" s="21"/>
      <c r="K11" s="21"/>
      <c r="L11" s="21"/>
    </row>
    <row r="12" spans="1:12" s="20" customFormat="1" ht="4.5" customHeight="1">
      <c r="B12" s="11"/>
      <c r="C12" s="10"/>
      <c r="D12" s="10"/>
      <c r="E12" s="10"/>
      <c r="F12" s="10"/>
      <c r="G12" s="10"/>
      <c r="H12" s="10"/>
      <c r="I12" s="21"/>
      <c r="J12" s="21"/>
      <c r="K12" s="21"/>
      <c r="L12" s="21"/>
    </row>
    <row r="13" spans="1:12" s="20" customFormat="1">
      <c r="B13" s="13" t="s">
        <v>22</v>
      </c>
      <c r="C13" s="12">
        <f>D13+E13</f>
        <v>2340.0000000000132</v>
      </c>
      <c r="D13" s="12">
        <f>D14+D15</f>
        <v>2340.0000000000132</v>
      </c>
      <c r="E13" s="12">
        <f>E14+E15</f>
        <v>0</v>
      </c>
      <c r="F13" s="12">
        <f>G13+H13</f>
        <v>2660</v>
      </c>
      <c r="G13" s="12">
        <f>G14+G15</f>
        <v>2660</v>
      </c>
      <c r="H13" s="12">
        <f>H14+H15</f>
        <v>0</v>
      </c>
      <c r="I13" s="21"/>
      <c r="J13" s="21"/>
      <c r="K13" s="21"/>
      <c r="L13" s="21"/>
    </row>
    <row r="14" spans="1:12" s="20" customFormat="1">
      <c r="B14" s="11" t="s">
        <v>3</v>
      </c>
      <c r="C14" s="10">
        <f>D14+E14</f>
        <v>1260.0000000000109</v>
      </c>
      <c r="D14" s="10">
        <v>1260.0000000000109</v>
      </c>
      <c r="E14" s="10">
        <v>0</v>
      </c>
      <c r="F14" s="10">
        <f>G14+H14</f>
        <v>1194</v>
      </c>
      <c r="G14" s="10">
        <v>1194</v>
      </c>
      <c r="H14" s="10">
        <v>0</v>
      </c>
      <c r="I14" s="21"/>
      <c r="J14" s="21"/>
      <c r="K14" s="21"/>
      <c r="L14" s="21"/>
    </row>
    <row r="15" spans="1:12" s="20" customFormat="1">
      <c r="B15" s="11" t="s">
        <v>2</v>
      </c>
      <c r="C15" s="10">
        <f>D15+E15</f>
        <v>1080.0000000000023</v>
      </c>
      <c r="D15" s="10">
        <v>1080.0000000000023</v>
      </c>
      <c r="E15" s="10">
        <v>0</v>
      </c>
      <c r="F15" s="10">
        <f>G15+H15</f>
        <v>1466</v>
      </c>
      <c r="G15" s="10">
        <v>1466</v>
      </c>
      <c r="H15" s="10">
        <v>0</v>
      </c>
      <c r="I15" s="21"/>
      <c r="J15" s="21"/>
      <c r="K15" s="21"/>
      <c r="L15" s="21"/>
    </row>
    <row r="16" spans="1:12" s="20" customFormat="1" ht="4.5" customHeight="1">
      <c r="B16" s="11"/>
      <c r="C16" s="10"/>
      <c r="D16" s="10"/>
      <c r="E16" s="10"/>
      <c r="F16" s="10"/>
      <c r="G16" s="10"/>
      <c r="H16" s="10"/>
      <c r="I16" s="21"/>
      <c r="J16" s="21"/>
      <c r="K16" s="21"/>
      <c r="L16" s="21"/>
    </row>
    <row r="17" spans="2:12" s="20" customFormat="1">
      <c r="B17" s="13" t="s">
        <v>21</v>
      </c>
      <c r="C17" s="12">
        <f>D17+E17</f>
        <v>892.99999999999977</v>
      </c>
      <c r="D17" s="12">
        <f>D18+D19</f>
        <v>733.99999999999977</v>
      </c>
      <c r="E17" s="12">
        <f>E18+E19</f>
        <v>159</v>
      </c>
      <c r="F17" s="12">
        <f>G17+H17</f>
        <v>1076</v>
      </c>
      <c r="G17" s="12">
        <f>G18+G19</f>
        <v>889</v>
      </c>
      <c r="H17" s="12">
        <f>H18+H19</f>
        <v>187</v>
      </c>
      <c r="I17" s="21"/>
      <c r="J17" s="21"/>
      <c r="K17" s="21"/>
      <c r="L17" s="21"/>
    </row>
    <row r="18" spans="2:12" s="20" customFormat="1">
      <c r="B18" s="11" t="s">
        <v>3</v>
      </c>
      <c r="C18" s="10">
        <f>D18+E18</f>
        <v>421.00000000000017</v>
      </c>
      <c r="D18" s="10">
        <v>355.00000000000006</v>
      </c>
      <c r="E18" s="10">
        <v>66.000000000000099</v>
      </c>
      <c r="F18" s="10">
        <f>G18+H18</f>
        <v>402</v>
      </c>
      <c r="G18" s="10">
        <v>336</v>
      </c>
      <c r="H18" s="10">
        <v>66</v>
      </c>
      <c r="I18" s="21"/>
      <c r="J18" s="21"/>
      <c r="K18" s="21"/>
      <c r="L18" s="21"/>
    </row>
    <row r="19" spans="2:12" s="20" customFormat="1">
      <c r="B19" s="11" t="s">
        <v>2</v>
      </c>
      <c r="C19" s="10">
        <f>D19+E19</f>
        <v>471.99999999999955</v>
      </c>
      <c r="D19" s="10">
        <v>378.99999999999966</v>
      </c>
      <c r="E19" s="10">
        <v>92.999999999999915</v>
      </c>
      <c r="F19" s="10">
        <f>G19+H19</f>
        <v>674</v>
      </c>
      <c r="G19" s="10">
        <v>553</v>
      </c>
      <c r="H19" s="10">
        <v>121</v>
      </c>
      <c r="I19" s="21"/>
      <c r="J19" s="21"/>
      <c r="K19" s="21"/>
      <c r="L19" s="21"/>
    </row>
    <row r="20" spans="2:12" s="20" customFormat="1" ht="4.5" customHeight="1">
      <c r="B20" s="11"/>
      <c r="C20" s="10"/>
      <c r="D20" s="10"/>
      <c r="E20" s="10"/>
      <c r="F20" s="10"/>
      <c r="G20" s="10"/>
      <c r="H20" s="10"/>
      <c r="I20" s="21"/>
      <c r="J20" s="21"/>
      <c r="K20" s="21"/>
      <c r="L20" s="21"/>
    </row>
    <row r="21" spans="2:12" s="20" customFormat="1">
      <c r="B21" s="13" t="s">
        <v>20</v>
      </c>
      <c r="C21" s="12">
        <f>D21+E21</f>
        <v>1253.0000000000016</v>
      </c>
      <c r="D21" s="12">
        <f>D22+D23</f>
        <v>800.00000000000159</v>
      </c>
      <c r="E21" s="12">
        <f>E22+E23</f>
        <v>452.99999999999994</v>
      </c>
      <c r="F21" s="12">
        <f>G21+H21</f>
        <v>1557</v>
      </c>
      <c r="G21" s="12">
        <f>G22+G23</f>
        <v>940</v>
      </c>
      <c r="H21" s="12">
        <f>H22+H23</f>
        <v>617</v>
      </c>
      <c r="I21" s="21"/>
      <c r="J21" s="21"/>
      <c r="K21" s="21"/>
      <c r="L21" s="21"/>
    </row>
    <row r="22" spans="2:12" s="20" customFormat="1">
      <c r="B22" s="11" t="s">
        <v>3</v>
      </c>
      <c r="C22" s="10">
        <f>D22+E22</f>
        <v>593.00000000000341</v>
      </c>
      <c r="D22" s="10">
        <v>402.00000000000216</v>
      </c>
      <c r="E22" s="10">
        <v>191.00000000000131</v>
      </c>
      <c r="F22" s="10">
        <f>G22+H22</f>
        <v>612</v>
      </c>
      <c r="G22" s="10">
        <v>386</v>
      </c>
      <c r="H22" s="10">
        <v>226</v>
      </c>
      <c r="I22" s="21"/>
      <c r="J22" s="21"/>
      <c r="K22" s="21"/>
      <c r="L22" s="21"/>
    </row>
    <row r="23" spans="2:12" s="20" customFormat="1">
      <c r="B23" s="11" t="s">
        <v>2</v>
      </c>
      <c r="C23" s="10">
        <f>D23+E23</f>
        <v>659.99999999999795</v>
      </c>
      <c r="D23" s="10">
        <v>397.99999999999937</v>
      </c>
      <c r="E23" s="10">
        <v>261.99999999999864</v>
      </c>
      <c r="F23" s="10">
        <f>G23+H23</f>
        <v>945</v>
      </c>
      <c r="G23" s="10">
        <v>554</v>
      </c>
      <c r="H23" s="10">
        <v>391</v>
      </c>
      <c r="I23" s="21"/>
      <c r="J23" s="21"/>
      <c r="K23" s="21"/>
      <c r="L23" s="21"/>
    </row>
    <row r="24" spans="2:12" s="20" customFormat="1" ht="4.5" customHeight="1">
      <c r="B24" s="23"/>
      <c r="C24" s="10"/>
      <c r="D24" s="10"/>
      <c r="E24" s="10"/>
      <c r="F24" s="10"/>
      <c r="G24" s="10"/>
      <c r="H24" s="10"/>
      <c r="I24" s="21"/>
      <c r="J24" s="21"/>
      <c r="K24" s="21"/>
      <c r="L24" s="21"/>
    </row>
    <row r="25" spans="2:12" s="20" customFormat="1">
      <c r="B25" s="13" t="s">
        <v>19</v>
      </c>
      <c r="C25" s="12">
        <f>D25+E25</f>
        <v>885.99999999999829</v>
      </c>
      <c r="D25" s="12">
        <f>D26+D27</f>
        <v>518.99999999999943</v>
      </c>
      <c r="E25" s="12">
        <f>E26+E27</f>
        <v>366.99999999999886</v>
      </c>
      <c r="F25" s="12">
        <f>G25+H25</f>
        <v>945</v>
      </c>
      <c r="G25" s="12">
        <f>G26+G27</f>
        <v>587</v>
      </c>
      <c r="H25" s="12">
        <f>H26+H27</f>
        <v>358</v>
      </c>
      <c r="I25" s="21"/>
      <c r="J25" s="21"/>
      <c r="K25" s="21"/>
      <c r="L25" s="21"/>
    </row>
    <row r="26" spans="2:12" s="20" customFormat="1">
      <c r="B26" s="11" t="s">
        <v>3</v>
      </c>
      <c r="C26" s="10">
        <f>D26+E26</f>
        <v>541.99999999999818</v>
      </c>
      <c r="D26" s="10">
        <v>280.99999999999915</v>
      </c>
      <c r="E26" s="10">
        <v>260.99999999999909</v>
      </c>
      <c r="F26" s="10">
        <f>G26+H26</f>
        <v>455</v>
      </c>
      <c r="G26" s="10">
        <v>255</v>
      </c>
      <c r="H26" s="10">
        <v>200</v>
      </c>
      <c r="I26" s="21"/>
      <c r="J26" s="21"/>
      <c r="K26" s="21"/>
      <c r="L26" s="21"/>
    </row>
    <row r="27" spans="2:12" s="20" customFormat="1">
      <c r="B27" s="11" t="s">
        <v>2</v>
      </c>
      <c r="C27" s="10">
        <f>D27+E27</f>
        <v>344.00000000000006</v>
      </c>
      <c r="D27" s="10">
        <v>238.00000000000028</v>
      </c>
      <c r="E27" s="10">
        <v>105.99999999999977</v>
      </c>
      <c r="F27" s="10">
        <f>G27+H27</f>
        <v>490</v>
      </c>
      <c r="G27" s="10">
        <v>332</v>
      </c>
      <c r="H27" s="10">
        <v>158</v>
      </c>
      <c r="I27" s="21"/>
      <c r="J27" s="21"/>
      <c r="K27" s="21"/>
      <c r="L27" s="21"/>
    </row>
    <row r="28" spans="2:12" s="20" customFormat="1" ht="4.5" customHeight="1">
      <c r="B28" s="23"/>
      <c r="C28" s="10"/>
      <c r="D28" s="10"/>
      <c r="E28" s="10"/>
      <c r="F28" s="10"/>
      <c r="G28" s="10"/>
      <c r="H28" s="10"/>
      <c r="I28" s="21"/>
      <c r="J28" s="21"/>
      <c r="K28" s="21"/>
      <c r="L28" s="21"/>
    </row>
    <row r="29" spans="2:12" s="20" customFormat="1">
      <c r="B29" s="13" t="s">
        <v>18</v>
      </c>
      <c r="C29" s="12">
        <f>D29+E29</f>
        <v>904.99999999999932</v>
      </c>
      <c r="D29" s="12">
        <f>D30+D31</f>
        <v>584.99999999999886</v>
      </c>
      <c r="E29" s="12">
        <f>E30+E31</f>
        <v>320.00000000000051</v>
      </c>
      <c r="F29" s="12">
        <f>G29+H29</f>
        <v>1219</v>
      </c>
      <c r="G29" s="12">
        <f>G30+G31</f>
        <v>822</v>
      </c>
      <c r="H29" s="12">
        <f>H30+H31</f>
        <v>397</v>
      </c>
      <c r="I29" s="21"/>
      <c r="J29" s="21"/>
      <c r="K29" s="21"/>
      <c r="L29" s="21"/>
    </row>
    <row r="30" spans="2:12" s="20" customFormat="1" ht="12.75" customHeight="1">
      <c r="B30" s="11" t="s">
        <v>3</v>
      </c>
      <c r="C30" s="10">
        <f>D30+E30</f>
        <v>477.00000000000011</v>
      </c>
      <c r="D30" s="10">
        <v>322</v>
      </c>
      <c r="E30" s="10">
        <v>155.00000000000014</v>
      </c>
      <c r="F30" s="10">
        <f>G30+H30</f>
        <v>645</v>
      </c>
      <c r="G30" s="10">
        <v>447</v>
      </c>
      <c r="H30" s="10">
        <v>198</v>
      </c>
      <c r="I30" s="21"/>
      <c r="J30" s="21"/>
      <c r="K30" s="21"/>
      <c r="L30" s="21"/>
    </row>
    <row r="31" spans="2:12" s="20" customFormat="1">
      <c r="B31" s="11" t="s">
        <v>2</v>
      </c>
      <c r="C31" s="10">
        <f>D31+E31</f>
        <v>427.99999999999932</v>
      </c>
      <c r="D31" s="10">
        <v>262.99999999999892</v>
      </c>
      <c r="E31" s="10">
        <v>165.00000000000037</v>
      </c>
      <c r="F31" s="10">
        <f>G31+H31</f>
        <v>574</v>
      </c>
      <c r="G31" s="10">
        <v>375</v>
      </c>
      <c r="H31" s="10">
        <v>199</v>
      </c>
      <c r="I31" s="21"/>
      <c r="J31" s="21"/>
      <c r="K31" s="21"/>
      <c r="L31" s="21"/>
    </row>
    <row r="32" spans="2:12" s="20" customFormat="1" ht="4.5" customHeight="1">
      <c r="B32" s="22"/>
      <c r="C32" s="10"/>
      <c r="D32" s="10"/>
      <c r="E32" s="10"/>
      <c r="F32" s="10"/>
      <c r="G32" s="10"/>
      <c r="H32" s="10"/>
      <c r="I32" s="21"/>
      <c r="J32" s="21"/>
      <c r="K32" s="21"/>
      <c r="L32" s="21"/>
    </row>
    <row r="33" spans="2:12" s="20" customFormat="1">
      <c r="B33" s="13" t="s">
        <v>17</v>
      </c>
      <c r="C33" s="12">
        <f>D33+E33</f>
        <v>1281.0000000000023</v>
      </c>
      <c r="D33" s="12">
        <f>D34+D35</f>
        <v>911.00000000000102</v>
      </c>
      <c r="E33" s="12">
        <f>E34+E35</f>
        <v>370.00000000000119</v>
      </c>
      <c r="F33" s="12">
        <f>G33+H33</f>
        <v>1592</v>
      </c>
      <c r="G33" s="12">
        <f>G34+G35</f>
        <v>1199</v>
      </c>
      <c r="H33" s="12">
        <f>H34+H35</f>
        <v>393</v>
      </c>
      <c r="I33" s="21"/>
      <c r="J33" s="21"/>
      <c r="K33" s="21"/>
      <c r="L33" s="21"/>
    </row>
    <row r="34" spans="2:12" s="20" customFormat="1">
      <c r="B34" s="11" t="s">
        <v>3</v>
      </c>
      <c r="C34" s="10">
        <f>D34+E34</f>
        <v>524.00000000000193</v>
      </c>
      <c r="D34" s="10">
        <v>397.00000000000034</v>
      </c>
      <c r="E34" s="10">
        <v>127.00000000000162</v>
      </c>
      <c r="F34" s="10">
        <f>G34+H34</f>
        <v>565</v>
      </c>
      <c r="G34" s="10">
        <v>434</v>
      </c>
      <c r="H34" s="10">
        <v>131</v>
      </c>
      <c r="I34" s="21"/>
      <c r="J34" s="21"/>
      <c r="K34" s="21"/>
      <c r="L34" s="21"/>
    </row>
    <row r="35" spans="2:12" s="20" customFormat="1">
      <c r="B35" s="11" t="s">
        <v>2</v>
      </c>
      <c r="C35" s="10">
        <f>D35+E35</f>
        <v>757.00000000000023</v>
      </c>
      <c r="D35" s="10">
        <v>514.00000000000068</v>
      </c>
      <c r="E35" s="10">
        <v>242.99999999999957</v>
      </c>
      <c r="F35" s="10">
        <f>G35+H35</f>
        <v>1027</v>
      </c>
      <c r="G35" s="10">
        <v>765</v>
      </c>
      <c r="H35" s="10">
        <v>262</v>
      </c>
      <c r="I35" s="21"/>
      <c r="J35" s="21"/>
      <c r="K35" s="21"/>
      <c r="L35" s="21"/>
    </row>
    <row r="36" spans="2:12" s="20" customFormat="1" ht="4.5" customHeight="1">
      <c r="B36" s="11"/>
      <c r="C36" s="10"/>
      <c r="D36" s="10"/>
      <c r="E36" s="10"/>
      <c r="F36" s="10"/>
      <c r="G36" s="10"/>
      <c r="H36" s="10"/>
      <c r="I36" s="21"/>
      <c r="J36" s="21"/>
      <c r="K36" s="21"/>
      <c r="L36" s="21"/>
    </row>
    <row r="37" spans="2:12" s="20" customFormat="1">
      <c r="B37" s="13" t="s">
        <v>16</v>
      </c>
      <c r="C37" s="12">
        <f>D37+E37</f>
        <v>642.00000000000045</v>
      </c>
      <c r="D37" s="12">
        <f>D38+D39</f>
        <v>404.00000000000011</v>
      </c>
      <c r="E37" s="12">
        <f>E38+E39</f>
        <v>238.00000000000028</v>
      </c>
      <c r="F37" s="12">
        <f>G37+H37</f>
        <v>705</v>
      </c>
      <c r="G37" s="12">
        <f>G38+G39</f>
        <v>441</v>
      </c>
      <c r="H37" s="12">
        <f>H38+H39</f>
        <v>264</v>
      </c>
      <c r="I37" s="21"/>
      <c r="J37" s="21"/>
      <c r="K37" s="21"/>
      <c r="L37" s="21"/>
    </row>
    <row r="38" spans="2:12" s="20" customFormat="1">
      <c r="B38" s="11" t="s">
        <v>3</v>
      </c>
      <c r="C38" s="10">
        <f>D38+E38</f>
        <v>303.0000000000008</v>
      </c>
      <c r="D38" s="10">
        <v>192.00000000000028</v>
      </c>
      <c r="E38" s="10">
        <v>111.00000000000048</v>
      </c>
      <c r="F38" s="10">
        <f>G38+H38</f>
        <v>295</v>
      </c>
      <c r="G38" s="10">
        <v>171</v>
      </c>
      <c r="H38" s="10">
        <v>124</v>
      </c>
      <c r="I38" s="21"/>
      <c r="J38" s="21"/>
      <c r="K38" s="21"/>
      <c r="L38" s="21"/>
    </row>
    <row r="39" spans="2:12" s="20" customFormat="1">
      <c r="B39" s="11" t="s">
        <v>2</v>
      </c>
      <c r="C39" s="10">
        <f>D39+E39</f>
        <v>338.9999999999996</v>
      </c>
      <c r="D39" s="10">
        <v>211.9999999999998</v>
      </c>
      <c r="E39" s="10">
        <v>126.9999999999998</v>
      </c>
      <c r="F39" s="10">
        <f>G39+H39</f>
        <v>410</v>
      </c>
      <c r="G39" s="10">
        <v>270</v>
      </c>
      <c r="H39" s="10">
        <v>140</v>
      </c>
      <c r="I39" s="21"/>
      <c r="J39" s="21"/>
      <c r="K39" s="21"/>
      <c r="L39" s="21"/>
    </row>
    <row r="40" spans="2:12" s="20" customFormat="1" ht="4.5" customHeight="1">
      <c r="B40" s="22"/>
      <c r="C40" s="10"/>
      <c r="D40" s="10"/>
      <c r="E40" s="10"/>
      <c r="F40" s="10"/>
      <c r="G40" s="10"/>
      <c r="H40" s="10"/>
      <c r="I40" s="21"/>
      <c r="J40" s="21"/>
      <c r="K40" s="21"/>
      <c r="L40" s="21"/>
    </row>
    <row r="41" spans="2:12" s="20" customFormat="1">
      <c r="B41" s="13" t="s">
        <v>15</v>
      </c>
      <c r="C41" s="12">
        <f>D41+E41</f>
        <v>2299.9999999999982</v>
      </c>
      <c r="D41" s="12">
        <f>D42+D43</f>
        <v>1683.9999999999973</v>
      </c>
      <c r="E41" s="12">
        <f>E42+E43</f>
        <v>616.00000000000068</v>
      </c>
      <c r="F41" s="12">
        <f>G41+H41</f>
        <v>2666</v>
      </c>
      <c r="G41" s="12">
        <f>G42+G43</f>
        <v>1884</v>
      </c>
      <c r="H41" s="12">
        <f>H42+H43</f>
        <v>782</v>
      </c>
      <c r="I41" s="21"/>
      <c r="J41" s="21"/>
      <c r="K41" s="21"/>
      <c r="L41" s="21"/>
    </row>
    <row r="42" spans="2:12" s="20" customFormat="1">
      <c r="B42" s="11" t="s">
        <v>3</v>
      </c>
      <c r="C42" s="10">
        <f>D42+E42</f>
        <v>1149.9999999999998</v>
      </c>
      <c r="D42" s="10">
        <v>866.99999999999955</v>
      </c>
      <c r="E42" s="10">
        <v>283.00000000000028</v>
      </c>
      <c r="F42" s="10">
        <f>G42+H42</f>
        <v>998</v>
      </c>
      <c r="G42" s="10">
        <v>738</v>
      </c>
      <c r="H42" s="10">
        <v>260</v>
      </c>
      <c r="I42" s="21"/>
      <c r="J42" s="21"/>
      <c r="K42" s="21"/>
      <c r="L42" s="21"/>
    </row>
    <row r="43" spans="2:12" s="20" customFormat="1">
      <c r="B43" s="11" t="s">
        <v>2</v>
      </c>
      <c r="C43" s="10">
        <f>D43+E43</f>
        <v>1149.999999999998</v>
      </c>
      <c r="D43" s="10">
        <v>816.99999999999761</v>
      </c>
      <c r="E43" s="10">
        <v>333.0000000000004</v>
      </c>
      <c r="F43" s="10">
        <f>G43+H43</f>
        <v>1668</v>
      </c>
      <c r="G43" s="10">
        <v>1146</v>
      </c>
      <c r="H43" s="10">
        <v>522</v>
      </c>
      <c r="I43" s="21"/>
      <c r="J43" s="21"/>
      <c r="K43" s="21"/>
      <c r="L43" s="21"/>
    </row>
    <row r="44" spans="2:12" s="20" customFormat="1" ht="4.5" customHeight="1">
      <c r="B44" s="23"/>
      <c r="C44" s="10"/>
      <c r="D44" s="10"/>
      <c r="E44" s="10"/>
      <c r="F44" s="10"/>
      <c r="G44" s="10"/>
      <c r="H44" s="10"/>
      <c r="I44" s="21"/>
      <c r="J44" s="21"/>
      <c r="K44" s="21"/>
      <c r="L44" s="21"/>
    </row>
    <row r="45" spans="2:12" s="20" customFormat="1">
      <c r="B45" s="13" t="s">
        <v>14</v>
      </c>
      <c r="C45" s="12">
        <f>D45+E45</f>
        <v>635.00000000000102</v>
      </c>
      <c r="D45" s="12">
        <f>D46+D47</f>
        <v>529.00000000000091</v>
      </c>
      <c r="E45" s="12">
        <f>E46+E47</f>
        <v>106.00000000000009</v>
      </c>
      <c r="F45" s="12">
        <f>G45+H45</f>
        <v>787</v>
      </c>
      <c r="G45" s="12">
        <f>G46+G47</f>
        <v>709</v>
      </c>
      <c r="H45" s="12">
        <f>H46+H47</f>
        <v>78</v>
      </c>
      <c r="I45" s="21"/>
      <c r="J45" s="21"/>
      <c r="K45" s="21"/>
      <c r="L45" s="21"/>
    </row>
    <row r="46" spans="2:12" s="20" customFormat="1">
      <c r="B46" s="11" t="s">
        <v>3</v>
      </c>
      <c r="C46" s="10">
        <f>D46+E46</f>
        <v>295.99999999999977</v>
      </c>
      <c r="D46" s="10">
        <v>247.9999999999998</v>
      </c>
      <c r="E46" s="10">
        <v>48</v>
      </c>
      <c r="F46" s="10">
        <f>G46+H46</f>
        <v>366</v>
      </c>
      <c r="G46" s="10">
        <v>333</v>
      </c>
      <c r="H46" s="10">
        <v>33</v>
      </c>
      <c r="I46" s="21"/>
      <c r="J46" s="21"/>
      <c r="K46" s="21"/>
      <c r="L46" s="21"/>
    </row>
    <row r="47" spans="2:12" s="20" customFormat="1">
      <c r="B47" s="11" t="s">
        <v>2</v>
      </c>
      <c r="C47" s="10">
        <f>D47+E47</f>
        <v>339.00000000000119</v>
      </c>
      <c r="D47" s="10">
        <v>281.00000000000114</v>
      </c>
      <c r="E47" s="10">
        <v>58.000000000000078</v>
      </c>
      <c r="F47" s="10">
        <f>G47+H47</f>
        <v>421</v>
      </c>
      <c r="G47" s="10">
        <v>376</v>
      </c>
      <c r="H47" s="10">
        <v>45</v>
      </c>
      <c r="I47" s="21"/>
      <c r="J47" s="21"/>
      <c r="K47" s="21"/>
      <c r="L47" s="21"/>
    </row>
    <row r="48" spans="2:12" s="20" customFormat="1" ht="4.5" customHeight="1">
      <c r="B48" s="23"/>
      <c r="C48" s="10"/>
      <c r="D48" s="10"/>
      <c r="E48" s="10"/>
      <c r="F48" s="10"/>
      <c r="G48" s="10"/>
      <c r="H48" s="10"/>
      <c r="I48" s="21"/>
      <c r="J48" s="21"/>
      <c r="K48" s="21"/>
      <c r="L48" s="21"/>
    </row>
    <row r="49" spans="2:12" s="20" customFormat="1">
      <c r="B49" s="13" t="s">
        <v>13</v>
      </c>
      <c r="C49" s="12">
        <f>D49+E49</f>
        <v>804.99999999999875</v>
      </c>
      <c r="D49" s="12">
        <f>D50+D51</f>
        <v>435.9999999999979</v>
      </c>
      <c r="E49" s="12">
        <f>E50+E51</f>
        <v>369.00000000000085</v>
      </c>
      <c r="F49" s="12">
        <f>G49+H49</f>
        <v>967</v>
      </c>
      <c r="G49" s="12">
        <f>G50+G51</f>
        <v>563</v>
      </c>
      <c r="H49" s="12">
        <f>H50+H51</f>
        <v>404</v>
      </c>
      <c r="I49" s="21"/>
      <c r="J49" s="21"/>
      <c r="K49" s="21"/>
      <c r="L49" s="21"/>
    </row>
    <row r="50" spans="2:12" s="20" customFormat="1">
      <c r="B50" s="11" t="s">
        <v>3</v>
      </c>
      <c r="C50" s="10">
        <f>D50+E50</f>
        <v>375.99999999999784</v>
      </c>
      <c r="D50" s="10">
        <v>202.9999999999977</v>
      </c>
      <c r="E50" s="10">
        <v>173.00000000000017</v>
      </c>
      <c r="F50" s="10">
        <f>G50+H50</f>
        <v>399</v>
      </c>
      <c r="G50" s="10">
        <v>227</v>
      </c>
      <c r="H50" s="10">
        <v>172</v>
      </c>
      <c r="I50" s="21"/>
      <c r="J50" s="21"/>
      <c r="K50" s="21"/>
      <c r="L50" s="21"/>
    </row>
    <row r="51" spans="2:12" s="20" customFormat="1">
      <c r="B51" s="11" t="s">
        <v>2</v>
      </c>
      <c r="C51" s="10">
        <f>D51+E51</f>
        <v>429.00000000000091</v>
      </c>
      <c r="D51" s="10">
        <v>233.0000000000002</v>
      </c>
      <c r="E51" s="10">
        <v>196.00000000000068</v>
      </c>
      <c r="F51" s="10">
        <f>G51+H51</f>
        <v>568</v>
      </c>
      <c r="G51" s="10">
        <v>336</v>
      </c>
      <c r="H51" s="10">
        <v>232</v>
      </c>
      <c r="I51" s="21"/>
      <c r="J51" s="21"/>
      <c r="K51" s="21"/>
      <c r="L51" s="21"/>
    </row>
    <row r="52" spans="2:12" s="20" customFormat="1" ht="4.5" customHeight="1">
      <c r="B52" s="23"/>
      <c r="C52" s="10"/>
      <c r="D52" s="10"/>
      <c r="E52" s="10"/>
      <c r="F52" s="10"/>
      <c r="G52" s="10"/>
      <c r="H52" s="10"/>
      <c r="I52" s="21"/>
      <c r="J52" s="21"/>
      <c r="K52" s="21"/>
      <c r="L52" s="21"/>
    </row>
    <row r="53" spans="2:12" s="20" customFormat="1">
      <c r="B53" s="13" t="s">
        <v>12</v>
      </c>
      <c r="C53" s="12">
        <f>D53+E53</f>
        <v>3242.9999999999868</v>
      </c>
      <c r="D53" s="12">
        <f>D54+D55</f>
        <v>2741.9999999999864</v>
      </c>
      <c r="E53" s="12">
        <f>E54+E55</f>
        <v>501.00000000000045</v>
      </c>
      <c r="F53" s="12">
        <f>G53+H53</f>
        <v>3250</v>
      </c>
      <c r="G53" s="12">
        <f>G54+G55</f>
        <v>2776</v>
      </c>
      <c r="H53" s="12">
        <f>H54+H55</f>
        <v>474</v>
      </c>
      <c r="I53" s="21"/>
      <c r="J53" s="21"/>
      <c r="K53" s="21"/>
      <c r="L53" s="21"/>
    </row>
    <row r="54" spans="2:12" s="20" customFormat="1">
      <c r="B54" s="11" t="s">
        <v>3</v>
      </c>
      <c r="C54" s="10">
        <f>D54+E54</f>
        <v>1369.000000000002</v>
      </c>
      <c r="D54" s="10">
        <v>1169.0000000000016</v>
      </c>
      <c r="E54" s="10">
        <v>200.00000000000043</v>
      </c>
      <c r="F54" s="10">
        <f>G54+H54</f>
        <v>1174</v>
      </c>
      <c r="G54" s="10">
        <v>1009</v>
      </c>
      <c r="H54" s="10">
        <v>165</v>
      </c>
      <c r="I54" s="21"/>
      <c r="J54" s="21"/>
      <c r="K54" s="21"/>
      <c r="L54" s="21"/>
    </row>
    <row r="55" spans="2:12" s="20" customFormat="1">
      <c r="B55" s="11" t="s">
        <v>2</v>
      </c>
      <c r="C55" s="10">
        <f>D55+E55</f>
        <v>1873.999999999985</v>
      </c>
      <c r="D55" s="10">
        <v>1572.999999999985</v>
      </c>
      <c r="E55" s="10">
        <v>301.00000000000006</v>
      </c>
      <c r="F55" s="10">
        <f>G55+H55</f>
        <v>2076</v>
      </c>
      <c r="G55" s="10">
        <v>1767</v>
      </c>
      <c r="H55" s="10">
        <v>309</v>
      </c>
      <c r="I55" s="21"/>
      <c r="J55" s="21"/>
      <c r="K55" s="21"/>
      <c r="L55" s="21"/>
    </row>
    <row r="56" spans="2:12" s="20" customFormat="1" ht="4.5" customHeight="1">
      <c r="B56" s="23"/>
      <c r="C56" s="10"/>
      <c r="D56" s="10"/>
      <c r="E56" s="10"/>
      <c r="F56" s="10"/>
      <c r="G56" s="10"/>
      <c r="H56" s="10"/>
      <c r="I56" s="21"/>
      <c r="J56" s="21"/>
      <c r="K56" s="21"/>
      <c r="L56" s="21"/>
    </row>
    <row r="57" spans="2:12" s="20" customFormat="1">
      <c r="B57" s="13" t="s">
        <v>11</v>
      </c>
      <c r="C57" s="12">
        <f>D57+E57</f>
        <v>7023.0000000000155</v>
      </c>
      <c r="D57" s="12">
        <f>D58+D59</f>
        <v>6445.0000000000164</v>
      </c>
      <c r="E57" s="12">
        <f>E58+E59</f>
        <v>577.99999999999932</v>
      </c>
      <c r="F57" s="12">
        <f>G57+H57</f>
        <v>7527</v>
      </c>
      <c r="G57" s="12">
        <f>G58+G59</f>
        <v>6888</v>
      </c>
      <c r="H57" s="12">
        <f>H58+H59</f>
        <v>639</v>
      </c>
      <c r="I57" s="21"/>
      <c r="J57" s="21"/>
      <c r="K57" s="21"/>
      <c r="L57" s="21"/>
    </row>
    <row r="58" spans="2:12" s="20" customFormat="1">
      <c r="B58" s="11" t="s">
        <v>3</v>
      </c>
      <c r="C58" s="10">
        <f>D58+E58</f>
        <v>3158.9999999999768</v>
      </c>
      <c r="D58" s="10">
        <v>2896.9999999999773</v>
      </c>
      <c r="E58" s="10">
        <v>261.99999999999943</v>
      </c>
      <c r="F58" s="10">
        <f>G58+H58</f>
        <v>2900</v>
      </c>
      <c r="G58" s="10">
        <v>2644</v>
      </c>
      <c r="H58" s="10">
        <v>256</v>
      </c>
      <c r="I58" s="21"/>
      <c r="J58" s="21"/>
      <c r="K58" s="21"/>
      <c r="L58" s="21"/>
    </row>
    <row r="59" spans="2:12" s="20" customFormat="1">
      <c r="B59" s="11" t="s">
        <v>2</v>
      </c>
      <c r="C59" s="10">
        <f>D59+E59</f>
        <v>3864.0000000000391</v>
      </c>
      <c r="D59" s="10">
        <v>3548.0000000000391</v>
      </c>
      <c r="E59" s="10">
        <v>315.99999999999989</v>
      </c>
      <c r="F59" s="10">
        <f>G59+H59</f>
        <v>4627</v>
      </c>
      <c r="G59" s="10">
        <v>4244</v>
      </c>
      <c r="H59" s="10">
        <v>383</v>
      </c>
      <c r="I59" s="21"/>
      <c r="J59" s="21"/>
      <c r="K59" s="21"/>
      <c r="L59" s="21"/>
    </row>
    <row r="60" spans="2:12" s="20" customFormat="1" ht="4.5" customHeight="1">
      <c r="B60" s="22"/>
      <c r="C60" s="10"/>
      <c r="D60" s="10"/>
      <c r="E60" s="10"/>
      <c r="F60" s="10"/>
      <c r="G60" s="10"/>
      <c r="H60" s="10"/>
      <c r="I60" s="21"/>
      <c r="J60" s="21"/>
      <c r="K60" s="21"/>
      <c r="L60" s="21"/>
    </row>
    <row r="61" spans="2:12" s="20" customFormat="1">
      <c r="B61" s="13" t="s">
        <v>10</v>
      </c>
      <c r="C61" s="12">
        <f>D61+E61</f>
        <v>354.99999999999949</v>
      </c>
      <c r="D61" s="12">
        <f>D62+D63</f>
        <v>301.99999999999943</v>
      </c>
      <c r="E61" s="12">
        <f>E62+E63</f>
        <v>53.000000000000071</v>
      </c>
      <c r="F61" s="12">
        <f>G61+H61</f>
        <v>454</v>
      </c>
      <c r="G61" s="12">
        <f>G62+G63</f>
        <v>398</v>
      </c>
      <c r="H61" s="12">
        <f>H62+H63</f>
        <v>56</v>
      </c>
      <c r="I61" s="21"/>
      <c r="J61" s="21"/>
      <c r="K61" s="21"/>
      <c r="L61" s="21"/>
    </row>
    <row r="62" spans="2:12" s="20" customFormat="1">
      <c r="B62" s="11" t="s">
        <v>3</v>
      </c>
      <c r="C62" s="10">
        <f>D62+E62</f>
        <v>149.99999999999989</v>
      </c>
      <c r="D62" s="10">
        <v>118.99999999999983</v>
      </c>
      <c r="E62" s="10">
        <v>31.00000000000006</v>
      </c>
      <c r="F62" s="10">
        <f>G62+H62</f>
        <v>172</v>
      </c>
      <c r="G62" s="10">
        <v>144</v>
      </c>
      <c r="H62" s="10">
        <v>28</v>
      </c>
      <c r="I62" s="21"/>
      <c r="J62" s="21"/>
      <c r="K62" s="21"/>
      <c r="L62" s="21"/>
    </row>
    <row r="63" spans="2:12" s="20" customFormat="1">
      <c r="B63" s="11" t="s">
        <v>2</v>
      </c>
      <c r="C63" s="10">
        <f>D63+E63</f>
        <v>204.9999999999996</v>
      </c>
      <c r="D63" s="10">
        <v>182.9999999999996</v>
      </c>
      <c r="E63" s="10">
        <v>22.000000000000014</v>
      </c>
      <c r="F63" s="10">
        <f>G63+H63</f>
        <v>282</v>
      </c>
      <c r="G63" s="10">
        <v>254</v>
      </c>
      <c r="H63" s="10">
        <v>28</v>
      </c>
      <c r="I63" s="21"/>
      <c r="J63" s="21"/>
      <c r="K63" s="21"/>
      <c r="L63" s="21"/>
    </row>
    <row r="64" spans="2:12" s="20" customFormat="1" ht="4.5" customHeight="1">
      <c r="B64" s="23"/>
      <c r="C64" s="10"/>
      <c r="D64" s="10"/>
      <c r="E64" s="10"/>
      <c r="F64" s="10"/>
      <c r="G64" s="10"/>
      <c r="H64" s="10"/>
      <c r="I64" s="21"/>
      <c r="J64" s="21"/>
      <c r="K64" s="21"/>
      <c r="L64" s="21"/>
    </row>
    <row r="65" spans="2:12" s="20" customFormat="1">
      <c r="B65" s="13" t="s">
        <v>9</v>
      </c>
      <c r="C65" s="12">
        <f>D65+E65</f>
        <v>619.99999999999955</v>
      </c>
      <c r="D65" s="12">
        <f>D66+D67</f>
        <v>555.99999999999955</v>
      </c>
      <c r="E65" s="12">
        <f>E66+E67</f>
        <v>64.000000000000043</v>
      </c>
      <c r="F65" s="12">
        <f>G65+H65</f>
        <v>688</v>
      </c>
      <c r="G65" s="12">
        <f>G66+G67</f>
        <v>616</v>
      </c>
      <c r="H65" s="12">
        <f>H66+H67</f>
        <v>72</v>
      </c>
      <c r="I65" s="21"/>
      <c r="J65" s="21"/>
      <c r="K65" s="21"/>
      <c r="L65" s="21"/>
    </row>
    <row r="66" spans="2:12" s="20" customFormat="1">
      <c r="B66" s="11" t="s">
        <v>3</v>
      </c>
      <c r="C66" s="10">
        <f>D66+E66</f>
        <v>271</v>
      </c>
      <c r="D66" s="10">
        <v>242</v>
      </c>
      <c r="E66" s="10">
        <v>29.000000000000014</v>
      </c>
      <c r="F66" s="10">
        <f>G66+H66</f>
        <v>262</v>
      </c>
      <c r="G66" s="10">
        <v>234</v>
      </c>
      <c r="H66" s="10">
        <v>28</v>
      </c>
      <c r="I66" s="21"/>
      <c r="J66" s="21"/>
      <c r="K66" s="21"/>
      <c r="L66" s="21"/>
    </row>
    <row r="67" spans="2:12" s="20" customFormat="1">
      <c r="B67" s="11" t="s">
        <v>2</v>
      </c>
      <c r="C67" s="10">
        <f>D67+E67</f>
        <v>348.99999999999966</v>
      </c>
      <c r="D67" s="10">
        <v>313.9999999999996</v>
      </c>
      <c r="E67" s="10">
        <v>35.000000000000028</v>
      </c>
      <c r="F67" s="10">
        <f>G67+H67</f>
        <v>426</v>
      </c>
      <c r="G67" s="10">
        <v>382</v>
      </c>
      <c r="H67" s="10">
        <v>44</v>
      </c>
      <c r="I67" s="21"/>
      <c r="J67" s="21"/>
      <c r="K67" s="21"/>
      <c r="L67" s="21"/>
    </row>
    <row r="68" spans="2:12" s="20" customFormat="1" ht="4.5" customHeight="1">
      <c r="B68" s="11"/>
      <c r="C68" s="10"/>
      <c r="D68" s="10"/>
      <c r="E68" s="10"/>
      <c r="F68" s="10"/>
      <c r="G68" s="10"/>
      <c r="H68" s="10"/>
      <c r="I68" s="21"/>
      <c r="J68" s="21"/>
      <c r="K68" s="21"/>
      <c r="L68" s="21"/>
    </row>
    <row r="69" spans="2:12" s="20" customFormat="1">
      <c r="B69" s="13" t="s">
        <v>8</v>
      </c>
      <c r="C69" s="12">
        <f>D69+E69</f>
        <v>1140.0000000000009</v>
      </c>
      <c r="D69" s="12">
        <f>D70+D71</f>
        <v>709.00000000000159</v>
      </c>
      <c r="E69" s="12">
        <f>E70+E71</f>
        <v>430.9999999999992</v>
      </c>
      <c r="F69" s="12">
        <f>G69+H69</f>
        <v>1183</v>
      </c>
      <c r="G69" s="12">
        <f>G70+G71</f>
        <v>681</v>
      </c>
      <c r="H69" s="12">
        <f>H70+H71</f>
        <v>502</v>
      </c>
      <c r="I69" s="21"/>
      <c r="J69" s="21"/>
      <c r="K69" s="21"/>
      <c r="L69" s="21"/>
    </row>
    <row r="70" spans="2:12" s="20" customFormat="1">
      <c r="B70" s="11" t="s">
        <v>3</v>
      </c>
      <c r="C70" s="10">
        <f>D70+E70</f>
        <v>424.00000000000023</v>
      </c>
      <c r="D70" s="10">
        <v>255.00000000000054</v>
      </c>
      <c r="E70" s="10">
        <v>168.99999999999969</v>
      </c>
      <c r="F70" s="10">
        <f>G70+H70</f>
        <v>429</v>
      </c>
      <c r="G70" s="10">
        <v>235</v>
      </c>
      <c r="H70" s="10">
        <v>194</v>
      </c>
      <c r="I70" s="21"/>
      <c r="J70" s="21"/>
      <c r="K70" s="21"/>
      <c r="L70" s="21"/>
    </row>
    <row r="71" spans="2:12" s="20" customFormat="1">
      <c r="B71" s="11" t="s">
        <v>2</v>
      </c>
      <c r="C71" s="10">
        <f>D71+E71</f>
        <v>716.00000000000057</v>
      </c>
      <c r="D71" s="10">
        <v>454.00000000000102</v>
      </c>
      <c r="E71" s="10">
        <v>261.99999999999955</v>
      </c>
      <c r="F71" s="10">
        <f>G71+H71</f>
        <v>754</v>
      </c>
      <c r="G71" s="10">
        <v>446</v>
      </c>
      <c r="H71" s="10">
        <v>308</v>
      </c>
      <c r="I71" s="21"/>
      <c r="J71" s="21"/>
      <c r="K71" s="21"/>
      <c r="L71" s="21"/>
    </row>
    <row r="72" spans="2:12" s="20" customFormat="1" ht="4.5" customHeight="1">
      <c r="B72" s="22"/>
      <c r="C72" s="10"/>
      <c r="D72" s="10"/>
      <c r="E72" s="10"/>
      <c r="F72" s="10"/>
      <c r="G72" s="10"/>
      <c r="H72" s="10"/>
      <c r="I72" s="21"/>
      <c r="J72" s="21"/>
      <c r="K72" s="21"/>
      <c r="L72" s="21"/>
    </row>
    <row r="73" spans="2:12" s="20" customFormat="1">
      <c r="B73" s="13" t="s">
        <v>7</v>
      </c>
      <c r="C73" s="12">
        <f>D73+E73</f>
        <v>650.99999999999932</v>
      </c>
      <c r="D73" s="12">
        <f>D74+D75</f>
        <v>349.99999999999989</v>
      </c>
      <c r="E73" s="12">
        <f>E74+E75</f>
        <v>300.99999999999949</v>
      </c>
      <c r="F73" s="12">
        <f>G73+H73</f>
        <v>946</v>
      </c>
      <c r="G73" s="12">
        <f>G74+G75</f>
        <v>500</v>
      </c>
      <c r="H73" s="12">
        <f>H74+H75</f>
        <v>446</v>
      </c>
      <c r="I73" s="21"/>
      <c r="J73" s="21"/>
      <c r="K73" s="21"/>
      <c r="L73" s="21"/>
    </row>
    <row r="74" spans="2:12" s="20" customFormat="1">
      <c r="B74" s="11" t="s">
        <v>3</v>
      </c>
      <c r="C74" s="10">
        <f>D74+E74</f>
        <v>249.00000000000006</v>
      </c>
      <c r="D74" s="10">
        <v>133.00000000000028</v>
      </c>
      <c r="E74" s="10">
        <v>115.99999999999976</v>
      </c>
      <c r="F74" s="10">
        <f>G74+H74</f>
        <v>334</v>
      </c>
      <c r="G74" s="10">
        <v>171</v>
      </c>
      <c r="H74" s="10">
        <v>163</v>
      </c>
      <c r="I74" s="21"/>
      <c r="J74" s="21"/>
      <c r="K74" s="21"/>
      <c r="L74" s="21"/>
    </row>
    <row r="75" spans="2:12">
      <c r="B75" s="11" t="s">
        <v>2</v>
      </c>
      <c r="C75" s="10">
        <f>D75+E75</f>
        <v>401.99999999999932</v>
      </c>
      <c r="D75" s="10">
        <v>216.99999999999957</v>
      </c>
      <c r="E75" s="10">
        <v>184.99999999999972</v>
      </c>
      <c r="F75" s="10">
        <f>G75+H75</f>
        <v>612</v>
      </c>
      <c r="G75" s="10">
        <v>329</v>
      </c>
      <c r="H75" s="10">
        <v>283</v>
      </c>
      <c r="I75" s="19"/>
      <c r="J75" s="19"/>
      <c r="K75" s="19"/>
      <c r="L75" s="19"/>
    </row>
    <row r="76" spans="2:12" s="15" customFormat="1" ht="4.5" customHeight="1">
      <c r="B76" s="18"/>
      <c r="C76" s="17"/>
      <c r="D76" s="17"/>
      <c r="E76" s="17"/>
      <c r="F76" s="17"/>
      <c r="G76" s="17"/>
      <c r="H76" s="17"/>
      <c r="I76" s="16"/>
      <c r="J76" s="16"/>
      <c r="K76" s="16"/>
      <c r="L76" s="16"/>
    </row>
    <row r="77" spans="2:12">
      <c r="B77" s="13" t="s">
        <v>6</v>
      </c>
      <c r="C77" s="12">
        <f>D77+E77</f>
        <v>400.99999999999943</v>
      </c>
      <c r="D77" s="12">
        <f>D78+D79</f>
        <v>211.99999999999972</v>
      </c>
      <c r="E77" s="12">
        <f>E78+E79</f>
        <v>188.99999999999972</v>
      </c>
      <c r="F77" s="12">
        <f>G77+H77</f>
        <v>425</v>
      </c>
      <c r="G77" s="12">
        <f>G78+G79</f>
        <v>246</v>
      </c>
      <c r="H77" s="12">
        <f>H78+H79</f>
        <v>179</v>
      </c>
      <c r="I77" s="6"/>
      <c r="J77" s="6"/>
      <c r="K77" s="6"/>
      <c r="L77" s="6"/>
    </row>
    <row r="78" spans="2:12">
      <c r="B78" s="11" t="s">
        <v>3</v>
      </c>
      <c r="C78" s="10">
        <f>D78+E78</f>
        <v>197.00000000000028</v>
      </c>
      <c r="D78" s="10">
        <v>101.00000000000024</v>
      </c>
      <c r="E78" s="10">
        <v>96.000000000000028</v>
      </c>
      <c r="F78" s="10">
        <f>G78+H78</f>
        <v>202</v>
      </c>
      <c r="G78" s="10">
        <v>134</v>
      </c>
      <c r="H78" s="10">
        <v>68</v>
      </c>
      <c r="I78" s="6"/>
      <c r="J78" s="6"/>
      <c r="K78" s="6"/>
      <c r="L78" s="6"/>
    </row>
    <row r="79" spans="2:12">
      <c r="B79" s="11" t="s">
        <v>2</v>
      </c>
      <c r="C79" s="10">
        <f>D79+E79</f>
        <v>203.99999999999915</v>
      </c>
      <c r="D79" s="10">
        <v>110.99999999999946</v>
      </c>
      <c r="E79" s="10">
        <v>92.999999999999673</v>
      </c>
      <c r="F79" s="10">
        <f>G79+H79</f>
        <v>223</v>
      </c>
      <c r="G79" s="10">
        <v>112</v>
      </c>
      <c r="H79" s="10">
        <v>111</v>
      </c>
      <c r="I79" s="6"/>
      <c r="J79" s="6"/>
      <c r="K79" s="6"/>
      <c r="L79" s="6"/>
    </row>
    <row r="80" spans="2:12" ht="4.5" customHeight="1">
      <c r="B80" s="11"/>
      <c r="C80" s="14"/>
      <c r="D80" s="14"/>
      <c r="E80" s="14"/>
      <c r="F80" s="14"/>
      <c r="G80" s="14"/>
      <c r="H80" s="14"/>
      <c r="I80" s="6"/>
      <c r="J80" s="6"/>
      <c r="K80" s="6"/>
      <c r="L80" s="6"/>
    </row>
    <row r="81" spans="2:12">
      <c r="B81" s="13" t="s">
        <v>5</v>
      </c>
      <c r="C81" s="12">
        <f>D81+E81</f>
        <v>209.99999999999997</v>
      </c>
      <c r="D81" s="12">
        <f>D82+D83</f>
        <v>143.00000000000003</v>
      </c>
      <c r="E81" s="12">
        <f>E82+E83</f>
        <v>66.999999999999943</v>
      </c>
      <c r="F81" s="12">
        <f>G81+H81</f>
        <v>347</v>
      </c>
      <c r="G81" s="12">
        <f>G82+G83</f>
        <v>204</v>
      </c>
      <c r="H81" s="12">
        <f>H82+H83</f>
        <v>143</v>
      </c>
      <c r="I81" s="6"/>
      <c r="J81" s="6"/>
      <c r="K81" s="6"/>
      <c r="L81" s="6"/>
    </row>
    <row r="82" spans="2:12">
      <c r="B82" s="11" t="s">
        <v>3</v>
      </c>
      <c r="C82" s="10">
        <f>D82+E82</f>
        <v>64</v>
      </c>
      <c r="D82" s="10">
        <v>49</v>
      </c>
      <c r="E82" s="10">
        <v>15.000000000000007</v>
      </c>
      <c r="F82" s="10">
        <f>G82+H82</f>
        <v>120</v>
      </c>
      <c r="G82" s="10">
        <v>82</v>
      </c>
      <c r="H82" s="10">
        <v>38</v>
      </c>
      <c r="I82" s="6"/>
      <c r="J82" s="6"/>
      <c r="K82" s="6"/>
      <c r="L82" s="6"/>
    </row>
    <row r="83" spans="2:12">
      <c r="B83" s="11" t="s">
        <v>2</v>
      </c>
      <c r="C83" s="10">
        <f>D83+E83</f>
        <v>145.99999999999997</v>
      </c>
      <c r="D83" s="10">
        <v>94.000000000000028</v>
      </c>
      <c r="E83" s="10">
        <v>51.999999999999943</v>
      </c>
      <c r="F83" s="10">
        <f>G83+H83</f>
        <v>227</v>
      </c>
      <c r="G83" s="10">
        <v>122</v>
      </c>
      <c r="H83" s="10">
        <v>105</v>
      </c>
      <c r="I83" s="6"/>
      <c r="J83" s="6"/>
      <c r="K83" s="6"/>
      <c r="L83" s="6"/>
    </row>
    <row r="84" spans="2:12" ht="3.75" customHeight="1">
      <c r="B84" s="11"/>
      <c r="C84" s="10"/>
      <c r="D84" s="10"/>
      <c r="E84" s="10"/>
      <c r="F84" s="10"/>
      <c r="G84" s="10"/>
      <c r="H84" s="10"/>
      <c r="I84" s="6"/>
      <c r="J84" s="6"/>
      <c r="K84" s="6"/>
      <c r="L84" s="6"/>
    </row>
    <row r="85" spans="2:12">
      <c r="B85" s="13" t="s">
        <v>4</v>
      </c>
      <c r="C85" s="12">
        <f>D85+E85</f>
        <v>38</v>
      </c>
      <c r="D85" s="12">
        <f>D86+D87</f>
        <v>38</v>
      </c>
      <c r="E85" s="12">
        <f>E86+E87</f>
        <v>0</v>
      </c>
      <c r="F85" s="12">
        <f>G85+H85</f>
        <v>51</v>
      </c>
      <c r="G85" s="12">
        <f>G86+G87</f>
        <v>51</v>
      </c>
      <c r="H85" s="12">
        <f>H86+H87</f>
        <v>0</v>
      </c>
      <c r="I85" s="6"/>
      <c r="J85" s="6"/>
      <c r="K85" s="6"/>
      <c r="L85" s="6"/>
    </row>
    <row r="86" spans="2:12">
      <c r="B86" s="11" t="s">
        <v>3</v>
      </c>
      <c r="C86" s="10">
        <f>D86+E86</f>
        <v>10</v>
      </c>
      <c r="D86" s="10">
        <v>10</v>
      </c>
      <c r="E86" s="10">
        <v>0</v>
      </c>
      <c r="F86" s="10">
        <f>G86+H86</f>
        <v>6</v>
      </c>
      <c r="G86" s="10">
        <v>6</v>
      </c>
      <c r="H86" s="10">
        <v>0</v>
      </c>
      <c r="I86" s="6"/>
      <c r="J86" s="6"/>
      <c r="K86" s="6"/>
      <c r="L86" s="6"/>
    </row>
    <row r="87" spans="2:12">
      <c r="B87" s="11" t="s">
        <v>2</v>
      </c>
      <c r="C87" s="10">
        <f>D87+E87</f>
        <v>28.000000000000004</v>
      </c>
      <c r="D87" s="10">
        <v>28.000000000000004</v>
      </c>
      <c r="E87" s="10">
        <v>0</v>
      </c>
      <c r="F87" s="10">
        <f>G87+H87</f>
        <v>45</v>
      </c>
      <c r="G87" s="10">
        <v>45</v>
      </c>
      <c r="H87" s="10">
        <v>0</v>
      </c>
      <c r="I87" s="6"/>
      <c r="J87" s="6"/>
      <c r="K87" s="6"/>
      <c r="L87" s="6"/>
    </row>
    <row r="88" spans="2:12" ht="3.75" customHeight="1" thickBot="1">
      <c r="B88" s="9"/>
      <c r="C88" s="8"/>
      <c r="D88" s="8"/>
      <c r="E88" s="8"/>
      <c r="F88" s="8"/>
      <c r="G88" s="8"/>
      <c r="H88" s="8"/>
      <c r="I88" s="6"/>
      <c r="J88" s="6"/>
      <c r="K88" s="6"/>
      <c r="L88" s="6"/>
    </row>
    <row r="89" spans="2:12" ht="4.5" customHeight="1">
      <c r="B89" s="7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2:12" s="3" customFormat="1" ht="12">
      <c r="B90" s="3" t="s">
        <v>1</v>
      </c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2:12" ht="4.5" customHeight="1">
      <c r="B91" s="3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2:12" s="3" customFormat="1" ht="12">
      <c r="B92" s="5" t="s">
        <v>0</v>
      </c>
      <c r="C92" s="4"/>
      <c r="D92" s="4"/>
      <c r="E92" s="4"/>
      <c r="F92" s="4"/>
      <c r="G92" s="4"/>
      <c r="H92" s="4"/>
      <c r="I92" s="4"/>
      <c r="J92" s="4"/>
      <c r="K92" s="4"/>
      <c r="L92" s="4"/>
    </row>
    <row r="104" spans="2:2">
      <c r="B104" s="2"/>
    </row>
  </sheetData>
  <mergeCells count="6">
    <mergeCell ref="B2:H2"/>
    <mergeCell ref="B4:B7"/>
    <mergeCell ref="C4:H4"/>
    <mergeCell ref="C5:H5"/>
    <mergeCell ref="C6:E6"/>
    <mergeCell ref="F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2023-01-31T17:34:54Z</dcterms:created>
  <dcterms:modified xsi:type="dcterms:W3CDTF">2023-05-08T19:56:26Z</dcterms:modified>
</cp:coreProperties>
</file>