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D7" i="1" s="1"/>
  <c r="E8" i="1"/>
  <c r="E7" i="1" s="1"/>
  <c r="F8" i="1"/>
  <c r="F7" i="1" s="1"/>
  <c r="G8" i="1"/>
  <c r="G7" i="1" s="1"/>
  <c r="H8" i="1"/>
  <c r="H7" i="1" s="1"/>
  <c r="I8" i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D9" i="1"/>
  <c r="C9" i="1" s="1"/>
  <c r="E9" i="1"/>
  <c r="F9" i="1"/>
  <c r="G9" i="1"/>
  <c r="H9" i="1"/>
  <c r="I9" i="1"/>
  <c r="I7" i="1" s="1"/>
  <c r="J9" i="1"/>
  <c r="K9" i="1"/>
  <c r="L9" i="1"/>
  <c r="M9" i="1"/>
  <c r="N9" i="1"/>
  <c r="O9" i="1"/>
  <c r="P9" i="1"/>
  <c r="D11" i="1"/>
  <c r="C11" i="1" s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C13" i="1"/>
  <c r="D15" i="1"/>
  <c r="C15" i="1" s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C17" i="1"/>
  <c r="D19" i="1"/>
  <c r="C19" i="1" s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C21" i="1"/>
  <c r="D23" i="1"/>
  <c r="C23" i="1" s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C25" i="1"/>
  <c r="D27" i="1"/>
  <c r="C27" i="1" s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C29" i="1"/>
  <c r="D31" i="1"/>
  <c r="C31" i="1" s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C33" i="1"/>
  <c r="D35" i="1"/>
  <c r="C35" i="1" s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C37" i="1"/>
  <c r="D39" i="1"/>
  <c r="C39" i="1" s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C41" i="1"/>
  <c r="D43" i="1"/>
  <c r="C43" i="1" s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C45" i="1"/>
  <c r="D47" i="1"/>
  <c r="C47" i="1" s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C49" i="1"/>
  <c r="D51" i="1"/>
  <c r="C51" i="1" s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C53" i="1"/>
  <c r="D55" i="1"/>
  <c r="C55" i="1" s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C57" i="1"/>
  <c r="D59" i="1"/>
  <c r="C59" i="1" s="1"/>
  <c r="E59" i="1"/>
  <c r="F59" i="1"/>
  <c r="G59" i="1"/>
  <c r="H59" i="1"/>
  <c r="I59" i="1"/>
  <c r="J59" i="1"/>
  <c r="K59" i="1"/>
  <c r="L59" i="1"/>
  <c r="M59" i="1"/>
  <c r="N59" i="1"/>
  <c r="O59" i="1"/>
  <c r="P59" i="1"/>
  <c r="C60" i="1"/>
  <c r="C61" i="1"/>
  <c r="D63" i="1"/>
  <c r="C63" i="1" s="1"/>
  <c r="E63" i="1"/>
  <c r="F63" i="1"/>
  <c r="G63" i="1"/>
  <c r="H63" i="1"/>
  <c r="I63" i="1"/>
  <c r="J63" i="1"/>
  <c r="K63" i="1"/>
  <c r="L63" i="1"/>
  <c r="M63" i="1"/>
  <c r="N63" i="1"/>
  <c r="O63" i="1"/>
  <c r="P63" i="1"/>
  <c r="C64" i="1"/>
  <c r="C65" i="1"/>
  <c r="D67" i="1"/>
  <c r="C67" i="1" s="1"/>
  <c r="E67" i="1"/>
  <c r="F67" i="1"/>
  <c r="G67" i="1"/>
  <c r="H67" i="1"/>
  <c r="I67" i="1"/>
  <c r="J67" i="1"/>
  <c r="K67" i="1"/>
  <c r="L67" i="1"/>
  <c r="M67" i="1"/>
  <c r="N67" i="1"/>
  <c r="O67" i="1"/>
  <c r="P67" i="1"/>
  <c r="C68" i="1"/>
  <c r="C69" i="1"/>
  <c r="D71" i="1"/>
  <c r="C71" i="1" s="1"/>
  <c r="E71" i="1"/>
  <c r="F71" i="1"/>
  <c r="G71" i="1"/>
  <c r="H71" i="1"/>
  <c r="I71" i="1"/>
  <c r="J71" i="1"/>
  <c r="K71" i="1"/>
  <c r="L71" i="1"/>
  <c r="M71" i="1"/>
  <c r="N71" i="1"/>
  <c r="O71" i="1"/>
  <c r="P71" i="1"/>
  <c r="C72" i="1"/>
  <c r="C73" i="1"/>
  <c r="D75" i="1"/>
  <c r="C75" i="1" s="1"/>
  <c r="E75" i="1"/>
  <c r="F75" i="1"/>
  <c r="G75" i="1"/>
  <c r="H75" i="1"/>
  <c r="I75" i="1"/>
  <c r="J75" i="1"/>
  <c r="K75" i="1"/>
  <c r="L75" i="1"/>
  <c r="M75" i="1"/>
  <c r="N75" i="1"/>
  <c r="O75" i="1"/>
  <c r="P75" i="1"/>
  <c r="C76" i="1"/>
  <c r="C77" i="1"/>
  <c r="D79" i="1"/>
  <c r="C79" i="1" s="1"/>
  <c r="E79" i="1"/>
  <c r="F79" i="1"/>
  <c r="G79" i="1"/>
  <c r="H79" i="1"/>
  <c r="I79" i="1"/>
  <c r="J79" i="1"/>
  <c r="K79" i="1"/>
  <c r="L79" i="1"/>
  <c r="M79" i="1"/>
  <c r="N79" i="1"/>
  <c r="O79" i="1"/>
  <c r="P79" i="1"/>
  <c r="C80" i="1"/>
  <c r="C81" i="1"/>
  <c r="C7" i="1" l="1"/>
  <c r="C8" i="1"/>
</calcChain>
</file>

<file path=xl/sharedStrings.xml><?xml version="1.0" encoding="utf-8"?>
<sst xmlns="http://schemas.openxmlformats.org/spreadsheetml/2006/main" count="64" uniqueCount="27">
  <si>
    <t xml:space="preserve">Fuente: Ministerio de Educación y Ciencias. Anuario 2021. 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</si>
  <si>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</si>
  <si>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</si>
  <si>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</si>
  <si>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</si>
  <si>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</si>
  <si>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</si>
  <si>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</si>
  <si>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</si>
  <si>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</si>
  <si>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</si>
  <si>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</si>
  <si>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</si>
  <si>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</si>
  <si>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</si>
  <si>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</si>
  <si>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</si>
  <si>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</si>
  <si>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</si>
  <si>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</si>
  <si>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</si>
  <si>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</si>
  <si>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No reportado</t>
  </si>
  <si>
    <t>25 y más</t>
  </si>
  <si>
    <t>Edad</t>
  </si>
  <si>
    <t>Departamento y sexo</t>
  </si>
  <si>
    <t>Cuadro 3.3.8. Bachillerato Científico: Alumnos matriculados por edad, según departamento y sexo.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</si>
</sst>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_);_(* \(#,##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166" fontId="11" fillId="6" borderId="4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166" fontId="13" fillId="7" borderId="7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1" fillId="49" borderId="18" applyNumberFormat="0" applyAlignment="0" applyProtection="0"/>
    <xf numFmtId="166" fontId="31" fillId="49" borderId="18" applyNumberFormat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6" fontId="12" fillId="0" borderId="6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7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166" fontId="9" fillId="5" borderId="4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28" fillId="39" borderId="17" applyNumberFormat="0" applyAlignment="0" applyProtection="0"/>
    <xf numFmtId="166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ill="0" applyBorder="0" applyAlignment="0" applyProtection="0"/>
    <xf numFmtId="16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6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4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18" fillId="56" borderId="20" applyNumberFormat="0" applyFont="0" applyAlignment="0" applyProtection="0"/>
    <xf numFmtId="166" fontId="18" fillId="56" borderId="20" applyNumberFormat="0" applyFont="0" applyAlignment="0" applyProtection="0"/>
    <xf numFmtId="166" fontId="18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0" fontId="26" fillId="56" borderId="20" applyNumberFormat="0" applyFont="0" applyAlignment="0" applyProtection="0"/>
    <xf numFmtId="166" fontId="26" fillId="56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166" fontId="10" fillId="6" borderId="5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3" fillId="0" borderId="1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4" fillId="0" borderId="2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166" fontId="5" fillId="0" borderId="3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33" fillId="0" borderId="24" applyNumberFormat="0" applyFill="0" applyAlignment="0" applyProtection="0"/>
    <xf numFmtId="166" fontId="33" fillId="0" borderId="24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166" fontId="16" fillId="0" borderId="9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</cellStyleXfs>
  <cellXfs count="31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right" wrapText="1"/>
    </xf>
    <xf numFmtId="0" fontId="20" fillId="0" borderId="0" xfId="2" applyFont="1" applyAlignment="1">
      <alignment horizontal="right" wrapText="1"/>
    </xf>
    <xf numFmtId="0" fontId="21" fillId="0" borderId="0" xfId="1" applyFont="1" applyFill="1" applyAlignment="1" applyProtection="1">
      <alignment horizontal="left"/>
    </xf>
    <xf numFmtId="164" fontId="19" fillId="0" borderId="10" xfId="2" applyNumberFormat="1" applyFont="1" applyFill="1" applyBorder="1" applyAlignment="1">
      <alignment horizontal="right" wrapText="1"/>
    </xf>
    <xf numFmtId="0" fontId="19" fillId="0" borderId="10" xfId="2" applyFont="1" applyFill="1" applyBorder="1" applyAlignment="1" applyProtection="1">
      <alignment horizontal="left" indent="7"/>
    </xf>
    <xf numFmtId="165" fontId="19" fillId="0" borderId="0" xfId="2" applyNumberFormat="1" applyFont="1" applyFill="1" applyAlignment="1">
      <alignment horizontal="right" wrapText="1"/>
    </xf>
    <xf numFmtId="0" fontId="19" fillId="0" borderId="0" xfId="2" applyFont="1" applyFill="1" applyAlignment="1" applyProtection="1">
      <alignment horizontal="left" indent="3"/>
    </xf>
    <xf numFmtId="165" fontId="22" fillId="0" borderId="0" xfId="2" applyNumberFormat="1" applyFont="1" applyFill="1" applyAlignment="1">
      <alignment horizontal="right" wrapText="1"/>
    </xf>
    <xf numFmtId="3" fontId="22" fillId="0" borderId="0" xfId="2" applyNumberFormat="1" applyFont="1" applyFill="1" applyAlignment="1" applyProtection="1">
      <alignment horizontal="left" indent="3"/>
    </xf>
    <xf numFmtId="165" fontId="19" fillId="0" borderId="0" xfId="2" applyNumberFormat="1" applyFont="1" applyFill="1" applyAlignment="1"/>
    <xf numFmtId="3" fontId="19" fillId="0" borderId="0" xfId="2" applyNumberFormat="1" applyFont="1" applyFill="1" applyAlignment="1">
      <alignment horizontal="left" indent="3"/>
    </xf>
    <xf numFmtId="165" fontId="19" fillId="0" borderId="0" xfId="1" applyNumberFormat="1" applyFont="1" applyAlignment="1">
      <alignment horizontal="right" wrapText="1"/>
    </xf>
    <xf numFmtId="165" fontId="19" fillId="0" borderId="0" xfId="1" applyNumberFormat="1" applyFont="1" applyFill="1" applyAlignment="1">
      <alignment horizontal="right" wrapText="1"/>
    </xf>
    <xf numFmtId="0" fontId="19" fillId="0" borderId="0" xfId="1" applyFont="1" applyAlignment="1">
      <alignment horizontal="left" indent="3"/>
    </xf>
    <xf numFmtId="165" fontId="22" fillId="33" borderId="0" xfId="2" applyNumberFormat="1" applyFont="1" applyFill="1" applyAlignment="1">
      <alignment horizontal="right" wrapText="1"/>
    </xf>
    <xf numFmtId="0" fontId="22" fillId="33" borderId="0" xfId="2" applyFont="1" applyFill="1" applyAlignment="1" applyProtection="1">
      <alignment horizontal="left" indent="3"/>
    </xf>
    <xf numFmtId="164" fontId="19" fillId="0" borderId="0" xfId="2" applyNumberFormat="1" applyFont="1" applyFill="1" applyAlignment="1">
      <alignment horizontal="right" wrapText="1"/>
    </xf>
    <xf numFmtId="0" fontId="23" fillId="0" borderId="0" xfId="2" applyFont="1" applyAlignment="1">
      <alignment horizontal="left" indent="7"/>
    </xf>
    <xf numFmtId="0" fontId="19" fillId="0" borderId="11" xfId="2" applyFont="1" applyFill="1" applyBorder="1" applyAlignment="1">
      <alignment horizontal="center" wrapText="1"/>
    </xf>
    <xf numFmtId="0" fontId="19" fillId="0" borderId="11" xfId="2" applyFont="1" applyFill="1" applyBorder="1" applyAlignment="1" applyProtection="1">
      <alignment horizontal="center" wrapText="1"/>
    </xf>
    <xf numFmtId="0" fontId="23" fillId="0" borderId="0" xfId="2" applyFont="1" applyAlignment="1">
      <alignment horizontal="right" wrapText="1"/>
    </xf>
    <xf numFmtId="0" fontId="24" fillId="0" borderId="0" xfId="2" applyFont="1" applyFill="1"/>
    <xf numFmtId="0" fontId="25" fillId="0" borderId="0" xfId="3" applyFill="1"/>
    <xf numFmtId="0" fontId="19" fillId="0" borderId="16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23" style="1" customWidth="1"/>
    <col min="3" max="15" width="10.42578125" style="2" customWidth="1"/>
    <col min="16" max="16" width="10.140625" style="2" customWidth="1"/>
    <col min="17" max="16384" width="11.42578125" style="1"/>
  </cols>
  <sheetData>
    <row r="1" spans="1:16" ht="15">
      <c r="A1" s="24"/>
    </row>
    <row r="2" spans="1:16">
      <c r="B2" s="1" t="s">
        <v>26</v>
      </c>
    </row>
    <row r="3" spans="1:16" ht="4.5" customHeight="1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>
      <c r="B4" s="25" t="s">
        <v>25</v>
      </c>
      <c r="C4" s="25" t="s">
        <v>21</v>
      </c>
      <c r="D4" s="28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26.25" customHeight="1">
      <c r="B5" s="26"/>
      <c r="C5" s="27"/>
      <c r="D5" s="21">
        <v>-15</v>
      </c>
      <c r="E5" s="21">
        <v>15</v>
      </c>
      <c r="F5" s="21">
        <v>16</v>
      </c>
      <c r="G5" s="21">
        <v>17</v>
      </c>
      <c r="H5" s="21">
        <v>18</v>
      </c>
      <c r="I5" s="21">
        <v>19</v>
      </c>
      <c r="J5" s="21">
        <v>20</v>
      </c>
      <c r="K5" s="21">
        <v>21</v>
      </c>
      <c r="L5" s="20">
        <v>22</v>
      </c>
      <c r="M5" s="20">
        <v>23</v>
      </c>
      <c r="N5" s="20">
        <v>24</v>
      </c>
      <c r="O5" s="20" t="s">
        <v>23</v>
      </c>
      <c r="P5" s="20" t="s">
        <v>22</v>
      </c>
    </row>
    <row r="6" spans="1:16" ht="4.5" customHeight="1">
      <c r="B6" s="19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B7" s="17" t="s">
        <v>21</v>
      </c>
      <c r="C7" s="16">
        <f>SUM(D7:P7)</f>
        <v>201018</v>
      </c>
      <c r="D7" s="16">
        <f t="shared" ref="D7:P7" si="0">+D8+D9</f>
        <v>3037</v>
      </c>
      <c r="E7" s="16">
        <f t="shared" si="0"/>
        <v>47946</v>
      </c>
      <c r="F7" s="16">
        <f t="shared" si="0"/>
        <v>59111</v>
      </c>
      <c r="G7" s="16">
        <f t="shared" si="0"/>
        <v>57093</v>
      </c>
      <c r="H7" s="16">
        <f t="shared" si="0"/>
        <v>18300</v>
      </c>
      <c r="I7" s="16">
        <f t="shared" si="0"/>
        <v>5795</v>
      </c>
      <c r="J7" s="16">
        <f t="shared" si="0"/>
        <v>2307</v>
      </c>
      <c r="K7" s="16">
        <f t="shared" si="0"/>
        <v>1279</v>
      </c>
      <c r="L7" s="16">
        <f t="shared" si="0"/>
        <v>866</v>
      </c>
      <c r="M7" s="16">
        <f t="shared" si="0"/>
        <v>644</v>
      </c>
      <c r="N7" s="16">
        <f t="shared" si="0"/>
        <v>546</v>
      </c>
      <c r="O7" s="16">
        <f t="shared" si="0"/>
        <v>1044</v>
      </c>
      <c r="P7" s="16">
        <f t="shared" si="0"/>
        <v>3050</v>
      </c>
    </row>
    <row r="8" spans="1:16">
      <c r="B8" s="8" t="s">
        <v>2</v>
      </c>
      <c r="C8" s="7">
        <f>SUM(D8:P8)</f>
        <v>95968</v>
      </c>
      <c r="D8" s="7">
        <f t="shared" ref="D8:P8" si="1">+D12+D16+D20+D24+D28+D32+D36+D40+D44+D48+D52+D56+D60+D64+D68+D72+D76+D80</f>
        <v>1224</v>
      </c>
      <c r="E8" s="7">
        <f t="shared" si="1"/>
        <v>22040</v>
      </c>
      <c r="F8" s="7">
        <f t="shared" si="1"/>
        <v>27927</v>
      </c>
      <c r="G8" s="7">
        <f t="shared" si="1"/>
        <v>27495</v>
      </c>
      <c r="H8" s="7">
        <f t="shared" si="1"/>
        <v>9853</v>
      </c>
      <c r="I8" s="7">
        <f t="shared" si="1"/>
        <v>3186</v>
      </c>
      <c r="J8" s="7">
        <f t="shared" si="1"/>
        <v>1220</v>
      </c>
      <c r="K8" s="7">
        <f t="shared" si="1"/>
        <v>614</v>
      </c>
      <c r="L8" s="7">
        <f t="shared" si="1"/>
        <v>382</v>
      </c>
      <c r="M8" s="7">
        <f t="shared" si="1"/>
        <v>259</v>
      </c>
      <c r="N8" s="7">
        <f t="shared" si="1"/>
        <v>217</v>
      </c>
      <c r="O8" s="7">
        <f t="shared" si="1"/>
        <v>393</v>
      </c>
      <c r="P8" s="7">
        <f t="shared" si="1"/>
        <v>1158</v>
      </c>
    </row>
    <row r="9" spans="1:16">
      <c r="B9" s="8" t="s">
        <v>1</v>
      </c>
      <c r="C9" s="7">
        <f>SUM(D9:P9)</f>
        <v>105050</v>
      </c>
      <c r="D9" s="7">
        <f t="shared" ref="D9:P9" si="2">+D13+D17+D21+D25+D29+D33+D37+D41+D45+D49+D53+D57+D61+D65+D69+D73+D77+D81</f>
        <v>1813</v>
      </c>
      <c r="E9" s="7">
        <f t="shared" si="2"/>
        <v>25906</v>
      </c>
      <c r="F9" s="7">
        <f t="shared" si="2"/>
        <v>31184</v>
      </c>
      <c r="G9" s="7">
        <f t="shared" si="2"/>
        <v>29598</v>
      </c>
      <c r="H9" s="7">
        <f t="shared" si="2"/>
        <v>8447</v>
      </c>
      <c r="I9" s="7">
        <f t="shared" si="2"/>
        <v>2609</v>
      </c>
      <c r="J9" s="7">
        <f t="shared" si="2"/>
        <v>1087</v>
      </c>
      <c r="K9" s="7">
        <f t="shared" si="2"/>
        <v>665</v>
      </c>
      <c r="L9" s="7">
        <f t="shared" si="2"/>
        <v>484</v>
      </c>
      <c r="M9" s="7">
        <f t="shared" si="2"/>
        <v>385</v>
      </c>
      <c r="N9" s="7">
        <f t="shared" si="2"/>
        <v>329</v>
      </c>
      <c r="O9" s="7">
        <f t="shared" si="2"/>
        <v>651</v>
      </c>
      <c r="P9" s="7">
        <f t="shared" si="2"/>
        <v>1892</v>
      </c>
    </row>
    <row r="10" spans="1:16" ht="4.5" customHeight="1">
      <c r="B10" s="15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>
      <c r="B11" s="10" t="s">
        <v>20</v>
      </c>
      <c r="C11" s="9">
        <f>SUM(D11:P11)</f>
        <v>16206</v>
      </c>
      <c r="D11" s="9">
        <f t="shared" ref="D11:P11" si="3">+D12+D13</f>
        <v>92</v>
      </c>
      <c r="E11" s="9">
        <f t="shared" si="3"/>
        <v>3545</v>
      </c>
      <c r="F11" s="9">
        <f t="shared" si="3"/>
        <v>4764</v>
      </c>
      <c r="G11" s="9">
        <f t="shared" si="3"/>
        <v>4964</v>
      </c>
      <c r="H11" s="9">
        <f t="shared" si="3"/>
        <v>1558</v>
      </c>
      <c r="I11" s="9">
        <f t="shared" si="3"/>
        <v>457</v>
      </c>
      <c r="J11" s="9">
        <f t="shared" si="3"/>
        <v>198</v>
      </c>
      <c r="K11" s="9">
        <f t="shared" si="3"/>
        <v>98</v>
      </c>
      <c r="L11" s="9">
        <f t="shared" si="3"/>
        <v>98</v>
      </c>
      <c r="M11" s="9">
        <f t="shared" si="3"/>
        <v>53</v>
      </c>
      <c r="N11" s="9">
        <f t="shared" si="3"/>
        <v>51</v>
      </c>
      <c r="O11" s="9">
        <f t="shared" si="3"/>
        <v>88</v>
      </c>
      <c r="P11" s="9">
        <f t="shared" si="3"/>
        <v>240</v>
      </c>
    </row>
    <row r="12" spans="1:16">
      <c r="B12" s="8" t="s">
        <v>2</v>
      </c>
      <c r="C12" s="7">
        <f>SUM(D12:P12)</f>
        <v>8009</v>
      </c>
      <c r="D12" s="7">
        <v>34</v>
      </c>
      <c r="E12" s="7">
        <v>1693</v>
      </c>
      <c r="F12" s="7">
        <v>2261</v>
      </c>
      <c r="G12" s="7">
        <v>2521</v>
      </c>
      <c r="H12" s="7">
        <v>846</v>
      </c>
      <c r="I12" s="7">
        <v>238</v>
      </c>
      <c r="J12" s="7">
        <v>107</v>
      </c>
      <c r="K12" s="7">
        <v>51</v>
      </c>
      <c r="L12" s="7">
        <v>54</v>
      </c>
      <c r="M12" s="7">
        <v>27</v>
      </c>
      <c r="N12" s="7">
        <v>22</v>
      </c>
      <c r="O12" s="7">
        <v>42</v>
      </c>
      <c r="P12" s="7">
        <v>113</v>
      </c>
    </row>
    <row r="13" spans="1:16">
      <c r="B13" s="8" t="s">
        <v>1</v>
      </c>
      <c r="C13" s="7">
        <f>SUM(D13:P13)</f>
        <v>8197</v>
      </c>
      <c r="D13" s="7">
        <v>58</v>
      </c>
      <c r="E13" s="7">
        <v>1852</v>
      </c>
      <c r="F13" s="7">
        <v>2503</v>
      </c>
      <c r="G13" s="7">
        <v>2443</v>
      </c>
      <c r="H13" s="7">
        <v>712</v>
      </c>
      <c r="I13" s="7">
        <v>219</v>
      </c>
      <c r="J13" s="7">
        <v>91</v>
      </c>
      <c r="K13" s="7">
        <v>47</v>
      </c>
      <c r="L13" s="7">
        <v>44</v>
      </c>
      <c r="M13" s="7">
        <v>26</v>
      </c>
      <c r="N13" s="7">
        <v>29</v>
      </c>
      <c r="O13" s="7">
        <v>46</v>
      </c>
      <c r="P13" s="7">
        <v>127</v>
      </c>
    </row>
    <row r="14" spans="1:16" ht="4.5" customHeight="1">
      <c r="B14" s="12"/>
      <c r="C14" s="1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B15" s="10" t="s">
        <v>19</v>
      </c>
      <c r="C15" s="9">
        <f>SUM(D15:P15)</f>
        <v>8172</v>
      </c>
      <c r="D15" s="9">
        <f t="shared" ref="D15:P15" si="4">+D16+D17</f>
        <v>181</v>
      </c>
      <c r="E15" s="9">
        <f t="shared" si="4"/>
        <v>1905</v>
      </c>
      <c r="F15" s="9">
        <f t="shared" si="4"/>
        <v>2329</v>
      </c>
      <c r="G15" s="9">
        <f t="shared" si="4"/>
        <v>2296</v>
      </c>
      <c r="H15" s="9">
        <f t="shared" si="4"/>
        <v>723</v>
      </c>
      <c r="I15" s="9">
        <f t="shared" si="4"/>
        <v>262</v>
      </c>
      <c r="J15" s="9">
        <f t="shared" si="4"/>
        <v>104</v>
      </c>
      <c r="K15" s="9">
        <f t="shared" si="4"/>
        <v>62</v>
      </c>
      <c r="L15" s="9">
        <f t="shared" si="4"/>
        <v>34</v>
      </c>
      <c r="M15" s="9">
        <f t="shared" si="4"/>
        <v>29</v>
      </c>
      <c r="N15" s="9">
        <f t="shared" si="4"/>
        <v>25</v>
      </c>
      <c r="O15" s="9">
        <f t="shared" si="4"/>
        <v>53</v>
      </c>
      <c r="P15" s="9">
        <f t="shared" si="4"/>
        <v>169</v>
      </c>
    </row>
    <row r="16" spans="1:16">
      <c r="B16" s="8" t="s">
        <v>2</v>
      </c>
      <c r="C16" s="7">
        <f>SUM(D16:P16)</f>
        <v>3819</v>
      </c>
      <c r="D16" s="7">
        <v>66</v>
      </c>
      <c r="E16" s="7">
        <v>869</v>
      </c>
      <c r="F16" s="7">
        <v>1083</v>
      </c>
      <c r="G16" s="7">
        <v>1081</v>
      </c>
      <c r="H16" s="7">
        <v>365</v>
      </c>
      <c r="I16" s="7">
        <v>160</v>
      </c>
      <c r="J16" s="7">
        <v>49</v>
      </c>
      <c r="K16" s="7">
        <v>31</v>
      </c>
      <c r="L16" s="7">
        <v>17</v>
      </c>
      <c r="M16" s="7">
        <v>11</v>
      </c>
      <c r="N16" s="7">
        <v>9</v>
      </c>
      <c r="O16" s="7">
        <v>15</v>
      </c>
      <c r="P16" s="7">
        <v>63</v>
      </c>
    </row>
    <row r="17" spans="2:16">
      <c r="B17" s="8" t="s">
        <v>1</v>
      </c>
      <c r="C17" s="7">
        <f>SUM(D17:P17)</f>
        <v>4353</v>
      </c>
      <c r="D17" s="7">
        <v>115</v>
      </c>
      <c r="E17" s="7">
        <v>1036</v>
      </c>
      <c r="F17" s="7">
        <v>1246</v>
      </c>
      <c r="G17" s="7">
        <v>1215</v>
      </c>
      <c r="H17" s="7">
        <v>358</v>
      </c>
      <c r="I17" s="7">
        <v>102</v>
      </c>
      <c r="J17" s="7">
        <v>55</v>
      </c>
      <c r="K17" s="7">
        <v>31</v>
      </c>
      <c r="L17" s="7">
        <v>17</v>
      </c>
      <c r="M17" s="7">
        <v>18</v>
      </c>
      <c r="N17" s="7">
        <v>16</v>
      </c>
      <c r="O17" s="7">
        <v>38</v>
      </c>
      <c r="P17" s="7">
        <v>106</v>
      </c>
    </row>
    <row r="18" spans="2:16" ht="4.5" customHeight="1"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>
      <c r="B19" s="10" t="s">
        <v>18</v>
      </c>
      <c r="C19" s="9">
        <f>SUM(D19:P19)</f>
        <v>14758</v>
      </c>
      <c r="D19" s="9">
        <f t="shared" ref="D19:P19" si="5">+D20+D21</f>
        <v>275</v>
      </c>
      <c r="E19" s="9">
        <f t="shared" si="5"/>
        <v>3544</v>
      </c>
      <c r="F19" s="9">
        <f t="shared" si="5"/>
        <v>4303</v>
      </c>
      <c r="G19" s="9">
        <f t="shared" si="5"/>
        <v>3980</v>
      </c>
      <c r="H19" s="9">
        <f t="shared" si="5"/>
        <v>1350</v>
      </c>
      <c r="I19" s="9">
        <f t="shared" si="5"/>
        <v>469</v>
      </c>
      <c r="J19" s="9">
        <f t="shared" si="5"/>
        <v>192</v>
      </c>
      <c r="K19" s="9">
        <f t="shared" si="5"/>
        <v>105</v>
      </c>
      <c r="L19" s="9">
        <f t="shared" si="5"/>
        <v>66</v>
      </c>
      <c r="M19" s="9">
        <f t="shared" si="5"/>
        <v>56</v>
      </c>
      <c r="N19" s="9">
        <f t="shared" si="5"/>
        <v>42</v>
      </c>
      <c r="O19" s="9">
        <f t="shared" si="5"/>
        <v>78</v>
      </c>
      <c r="P19" s="9">
        <f t="shared" si="5"/>
        <v>298</v>
      </c>
    </row>
    <row r="20" spans="2:16">
      <c r="B20" s="8" t="s">
        <v>2</v>
      </c>
      <c r="C20" s="7">
        <f>SUM(D20:P20)</f>
        <v>7039</v>
      </c>
      <c r="D20" s="7">
        <v>127</v>
      </c>
      <c r="E20" s="7">
        <v>1601</v>
      </c>
      <c r="F20" s="7">
        <v>1995</v>
      </c>
      <c r="G20" s="7">
        <v>1952</v>
      </c>
      <c r="H20" s="7">
        <v>727</v>
      </c>
      <c r="I20" s="7">
        <v>267</v>
      </c>
      <c r="J20" s="7">
        <v>99</v>
      </c>
      <c r="K20" s="7">
        <v>51</v>
      </c>
      <c r="L20" s="7">
        <v>28</v>
      </c>
      <c r="M20" s="7">
        <v>21</v>
      </c>
      <c r="N20" s="7">
        <v>18</v>
      </c>
      <c r="O20" s="7">
        <v>34</v>
      </c>
      <c r="P20" s="7">
        <v>119</v>
      </c>
    </row>
    <row r="21" spans="2:16">
      <c r="B21" s="8" t="s">
        <v>1</v>
      </c>
      <c r="C21" s="7">
        <f>SUM(D21:P21)</f>
        <v>7719</v>
      </c>
      <c r="D21" s="7">
        <v>148</v>
      </c>
      <c r="E21" s="7">
        <v>1943</v>
      </c>
      <c r="F21" s="7">
        <v>2308</v>
      </c>
      <c r="G21" s="7">
        <v>2028</v>
      </c>
      <c r="H21" s="7">
        <v>623</v>
      </c>
      <c r="I21" s="7">
        <v>202</v>
      </c>
      <c r="J21" s="7">
        <v>93</v>
      </c>
      <c r="K21" s="7">
        <v>54</v>
      </c>
      <c r="L21" s="7">
        <v>38</v>
      </c>
      <c r="M21" s="7">
        <v>35</v>
      </c>
      <c r="N21" s="7">
        <v>24</v>
      </c>
      <c r="O21" s="7">
        <v>44</v>
      </c>
      <c r="P21" s="7">
        <v>179</v>
      </c>
    </row>
    <row r="22" spans="2:16" ht="4.5" customHeight="1"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>
      <c r="B23" s="10" t="s">
        <v>17</v>
      </c>
      <c r="C23" s="9">
        <f>SUM(D23:P23)</f>
        <v>9168</v>
      </c>
      <c r="D23" s="9">
        <f t="shared" ref="D23:P23" si="6">+D24+D25</f>
        <v>93</v>
      </c>
      <c r="E23" s="9">
        <f t="shared" si="6"/>
        <v>2206</v>
      </c>
      <c r="F23" s="9">
        <f t="shared" si="6"/>
        <v>2692</v>
      </c>
      <c r="G23" s="9">
        <f t="shared" si="6"/>
        <v>2812</v>
      </c>
      <c r="H23" s="9">
        <f t="shared" si="6"/>
        <v>816</v>
      </c>
      <c r="I23" s="9">
        <f t="shared" si="6"/>
        <v>261</v>
      </c>
      <c r="J23" s="9">
        <f t="shared" si="6"/>
        <v>87</v>
      </c>
      <c r="K23" s="9">
        <f t="shared" si="6"/>
        <v>35</v>
      </c>
      <c r="L23" s="9">
        <f t="shared" si="6"/>
        <v>20</v>
      </c>
      <c r="M23" s="9">
        <f t="shared" si="6"/>
        <v>28</v>
      </c>
      <c r="N23" s="9">
        <f t="shared" si="6"/>
        <v>8</v>
      </c>
      <c r="O23" s="9">
        <f t="shared" si="6"/>
        <v>30</v>
      </c>
      <c r="P23" s="9">
        <f t="shared" si="6"/>
        <v>80</v>
      </c>
    </row>
    <row r="24" spans="2:16">
      <c r="B24" s="8" t="s">
        <v>2</v>
      </c>
      <c r="C24" s="7">
        <f>SUM(D24:P24)</f>
        <v>4436</v>
      </c>
      <c r="D24" s="7">
        <v>38</v>
      </c>
      <c r="E24" s="7">
        <v>1027</v>
      </c>
      <c r="F24" s="7">
        <v>1319</v>
      </c>
      <c r="G24" s="7">
        <v>1309</v>
      </c>
      <c r="H24" s="7">
        <v>443</v>
      </c>
      <c r="I24" s="7">
        <v>154</v>
      </c>
      <c r="J24" s="7">
        <v>52</v>
      </c>
      <c r="K24" s="7">
        <v>23</v>
      </c>
      <c r="L24" s="7">
        <v>12</v>
      </c>
      <c r="M24" s="7">
        <v>14</v>
      </c>
      <c r="N24" s="7">
        <v>4</v>
      </c>
      <c r="O24" s="7">
        <v>14</v>
      </c>
      <c r="P24" s="7">
        <v>27</v>
      </c>
    </row>
    <row r="25" spans="2:16">
      <c r="B25" s="8" t="s">
        <v>1</v>
      </c>
      <c r="C25" s="7">
        <f>SUM(D25:P25)</f>
        <v>4732</v>
      </c>
      <c r="D25" s="7">
        <v>55</v>
      </c>
      <c r="E25" s="7">
        <v>1179</v>
      </c>
      <c r="F25" s="7">
        <v>1373</v>
      </c>
      <c r="G25" s="7">
        <v>1503</v>
      </c>
      <c r="H25" s="7">
        <v>373</v>
      </c>
      <c r="I25" s="7">
        <v>107</v>
      </c>
      <c r="J25" s="7">
        <v>35</v>
      </c>
      <c r="K25" s="7">
        <v>12</v>
      </c>
      <c r="L25" s="7">
        <v>8</v>
      </c>
      <c r="M25" s="7">
        <v>14</v>
      </c>
      <c r="N25" s="7">
        <v>4</v>
      </c>
      <c r="O25" s="7">
        <v>16</v>
      </c>
      <c r="P25" s="7">
        <v>53</v>
      </c>
    </row>
    <row r="26" spans="2:16" ht="4.5" customHeight="1">
      <c r="B26" s="1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2:16">
      <c r="B27" s="10" t="s">
        <v>16</v>
      </c>
      <c r="C27" s="9">
        <f>SUM(D27:P27)</f>
        <v>6595</v>
      </c>
      <c r="D27" s="9">
        <f t="shared" ref="D27:P27" si="7">+D28+D29</f>
        <v>84</v>
      </c>
      <c r="E27" s="9">
        <f t="shared" si="7"/>
        <v>1572</v>
      </c>
      <c r="F27" s="9">
        <f t="shared" si="7"/>
        <v>1923</v>
      </c>
      <c r="G27" s="9">
        <f t="shared" si="7"/>
        <v>1776</v>
      </c>
      <c r="H27" s="9">
        <f t="shared" si="7"/>
        <v>576</v>
      </c>
      <c r="I27" s="9">
        <f t="shared" si="7"/>
        <v>211</v>
      </c>
      <c r="J27" s="9">
        <f t="shared" si="7"/>
        <v>112</v>
      </c>
      <c r="K27" s="9">
        <f t="shared" si="7"/>
        <v>71</v>
      </c>
      <c r="L27" s="9">
        <f t="shared" si="7"/>
        <v>39</v>
      </c>
      <c r="M27" s="9">
        <f t="shared" si="7"/>
        <v>29</v>
      </c>
      <c r="N27" s="9">
        <f t="shared" si="7"/>
        <v>24</v>
      </c>
      <c r="O27" s="9">
        <f t="shared" si="7"/>
        <v>32</v>
      </c>
      <c r="P27" s="9">
        <f t="shared" si="7"/>
        <v>146</v>
      </c>
    </row>
    <row r="28" spans="2:16">
      <c r="B28" s="8" t="s">
        <v>2</v>
      </c>
      <c r="C28" s="7">
        <f>SUM(D28:P28)</f>
        <v>3140</v>
      </c>
      <c r="D28" s="7">
        <v>29</v>
      </c>
      <c r="E28" s="7">
        <v>748</v>
      </c>
      <c r="F28" s="7">
        <v>904</v>
      </c>
      <c r="G28" s="7">
        <v>814</v>
      </c>
      <c r="H28" s="7">
        <v>295</v>
      </c>
      <c r="I28" s="7">
        <v>131</v>
      </c>
      <c r="J28" s="7">
        <v>64</v>
      </c>
      <c r="K28" s="7">
        <v>42</v>
      </c>
      <c r="L28" s="7">
        <v>19</v>
      </c>
      <c r="M28" s="7">
        <v>10</v>
      </c>
      <c r="N28" s="7">
        <v>12</v>
      </c>
      <c r="O28" s="7">
        <v>14</v>
      </c>
      <c r="P28" s="7">
        <v>58</v>
      </c>
    </row>
    <row r="29" spans="2:16">
      <c r="B29" s="8" t="s">
        <v>1</v>
      </c>
      <c r="C29" s="7">
        <f>SUM(D29:P29)</f>
        <v>3455</v>
      </c>
      <c r="D29" s="7">
        <v>55</v>
      </c>
      <c r="E29" s="7">
        <v>824</v>
      </c>
      <c r="F29" s="7">
        <v>1019</v>
      </c>
      <c r="G29" s="7">
        <v>962</v>
      </c>
      <c r="H29" s="7">
        <v>281</v>
      </c>
      <c r="I29" s="7">
        <v>80</v>
      </c>
      <c r="J29" s="7">
        <v>48</v>
      </c>
      <c r="K29" s="7">
        <v>29</v>
      </c>
      <c r="L29" s="7">
        <v>20</v>
      </c>
      <c r="M29" s="7">
        <v>19</v>
      </c>
      <c r="N29" s="7">
        <v>12</v>
      </c>
      <c r="O29" s="7">
        <v>18</v>
      </c>
      <c r="P29" s="7">
        <v>88</v>
      </c>
    </row>
    <row r="30" spans="2:16" ht="4.5" customHeight="1"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2:16">
      <c r="B31" s="10" t="s">
        <v>15</v>
      </c>
      <c r="C31" s="9">
        <f>SUM(D31:P31)</f>
        <v>15788</v>
      </c>
      <c r="D31" s="9">
        <f t="shared" ref="D31:P31" si="8">+D32+D33</f>
        <v>211</v>
      </c>
      <c r="E31" s="9">
        <f t="shared" si="8"/>
        <v>3969</v>
      </c>
      <c r="F31" s="9">
        <f t="shared" si="8"/>
        <v>4757</v>
      </c>
      <c r="G31" s="9">
        <f t="shared" si="8"/>
        <v>4486</v>
      </c>
      <c r="H31" s="9">
        <f t="shared" si="8"/>
        <v>1304</v>
      </c>
      <c r="I31" s="9">
        <f t="shared" si="8"/>
        <v>459</v>
      </c>
      <c r="J31" s="9">
        <f t="shared" si="8"/>
        <v>191</v>
      </c>
      <c r="K31" s="9">
        <f t="shared" si="8"/>
        <v>88</v>
      </c>
      <c r="L31" s="9">
        <f t="shared" si="8"/>
        <v>64</v>
      </c>
      <c r="M31" s="9">
        <f t="shared" si="8"/>
        <v>44</v>
      </c>
      <c r="N31" s="9">
        <f t="shared" si="8"/>
        <v>35</v>
      </c>
      <c r="O31" s="9">
        <f t="shared" si="8"/>
        <v>29</v>
      </c>
      <c r="P31" s="9">
        <f t="shared" si="8"/>
        <v>151</v>
      </c>
    </row>
    <row r="32" spans="2:16">
      <c r="B32" s="8" t="s">
        <v>2</v>
      </c>
      <c r="C32" s="7">
        <f>SUM(D32:P32)</f>
        <v>7553</v>
      </c>
      <c r="D32" s="7">
        <v>89</v>
      </c>
      <c r="E32" s="7">
        <v>1766</v>
      </c>
      <c r="F32" s="7">
        <v>2278</v>
      </c>
      <c r="G32" s="7">
        <v>2138</v>
      </c>
      <c r="H32" s="7">
        <v>731</v>
      </c>
      <c r="I32" s="7">
        <v>270</v>
      </c>
      <c r="J32" s="7">
        <v>105</v>
      </c>
      <c r="K32" s="7">
        <v>38</v>
      </c>
      <c r="L32" s="7">
        <v>26</v>
      </c>
      <c r="M32" s="7">
        <v>19</v>
      </c>
      <c r="N32" s="7">
        <v>20</v>
      </c>
      <c r="O32" s="7">
        <v>7</v>
      </c>
      <c r="P32" s="7">
        <v>66</v>
      </c>
    </row>
    <row r="33" spans="2:16">
      <c r="B33" s="8" t="s">
        <v>1</v>
      </c>
      <c r="C33" s="7">
        <f>SUM(D33:P33)</f>
        <v>8235</v>
      </c>
      <c r="D33" s="7">
        <v>122</v>
      </c>
      <c r="E33" s="7">
        <v>2203</v>
      </c>
      <c r="F33" s="7">
        <v>2479</v>
      </c>
      <c r="G33" s="7">
        <v>2348</v>
      </c>
      <c r="H33" s="7">
        <v>573</v>
      </c>
      <c r="I33" s="7">
        <v>189</v>
      </c>
      <c r="J33" s="7">
        <v>86</v>
      </c>
      <c r="K33" s="7">
        <v>50</v>
      </c>
      <c r="L33" s="7">
        <v>38</v>
      </c>
      <c r="M33" s="7">
        <v>25</v>
      </c>
      <c r="N33" s="7">
        <v>15</v>
      </c>
      <c r="O33" s="7">
        <v>22</v>
      </c>
      <c r="P33" s="7">
        <v>85</v>
      </c>
    </row>
    <row r="34" spans="2:16" ht="4.5" customHeight="1">
      <c r="B34" s="1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>
      <c r="B35" s="10" t="s">
        <v>14</v>
      </c>
      <c r="C35" s="9">
        <f>SUM(D35:P35)</f>
        <v>6776</v>
      </c>
      <c r="D35" s="9">
        <f t="shared" ref="D35:P35" si="9">+D36+D37</f>
        <v>92</v>
      </c>
      <c r="E35" s="9">
        <f t="shared" si="9"/>
        <v>1481</v>
      </c>
      <c r="F35" s="9">
        <f t="shared" si="9"/>
        <v>1981</v>
      </c>
      <c r="G35" s="9">
        <f t="shared" si="9"/>
        <v>1800</v>
      </c>
      <c r="H35" s="9">
        <f t="shared" si="9"/>
        <v>687</v>
      </c>
      <c r="I35" s="9">
        <f t="shared" si="9"/>
        <v>241</v>
      </c>
      <c r="J35" s="9">
        <f t="shared" si="9"/>
        <v>98</v>
      </c>
      <c r="K35" s="9">
        <f t="shared" si="9"/>
        <v>64</v>
      </c>
      <c r="L35" s="9">
        <f t="shared" si="9"/>
        <v>41</v>
      </c>
      <c r="M35" s="9">
        <f t="shared" si="9"/>
        <v>28</v>
      </c>
      <c r="N35" s="9">
        <f t="shared" si="9"/>
        <v>35</v>
      </c>
      <c r="O35" s="9">
        <f t="shared" si="9"/>
        <v>78</v>
      </c>
      <c r="P35" s="9">
        <f t="shared" si="9"/>
        <v>150</v>
      </c>
    </row>
    <row r="36" spans="2:16">
      <c r="B36" s="8" t="s">
        <v>2</v>
      </c>
      <c r="C36" s="7">
        <f>SUM(D36:P36)</f>
        <v>3271</v>
      </c>
      <c r="D36" s="7">
        <v>42</v>
      </c>
      <c r="E36" s="7">
        <v>694</v>
      </c>
      <c r="F36" s="7">
        <v>940</v>
      </c>
      <c r="G36" s="7">
        <v>865</v>
      </c>
      <c r="H36" s="7">
        <v>375</v>
      </c>
      <c r="I36" s="7">
        <v>143</v>
      </c>
      <c r="J36" s="7">
        <v>58</v>
      </c>
      <c r="K36" s="7">
        <v>26</v>
      </c>
      <c r="L36" s="7">
        <v>19</v>
      </c>
      <c r="M36" s="7">
        <v>7</v>
      </c>
      <c r="N36" s="7">
        <v>15</v>
      </c>
      <c r="O36" s="7">
        <v>38</v>
      </c>
      <c r="P36" s="7">
        <v>49</v>
      </c>
    </row>
    <row r="37" spans="2:16">
      <c r="B37" s="8" t="s">
        <v>1</v>
      </c>
      <c r="C37" s="7">
        <f>SUM(D37:P37)</f>
        <v>3505</v>
      </c>
      <c r="D37" s="7">
        <v>50</v>
      </c>
      <c r="E37" s="7">
        <v>787</v>
      </c>
      <c r="F37" s="7">
        <v>1041</v>
      </c>
      <c r="G37" s="7">
        <v>935</v>
      </c>
      <c r="H37" s="7">
        <v>312</v>
      </c>
      <c r="I37" s="7">
        <v>98</v>
      </c>
      <c r="J37" s="7">
        <v>40</v>
      </c>
      <c r="K37" s="7">
        <v>38</v>
      </c>
      <c r="L37" s="7">
        <v>22</v>
      </c>
      <c r="M37" s="7">
        <v>21</v>
      </c>
      <c r="N37" s="7">
        <v>20</v>
      </c>
      <c r="O37" s="7">
        <v>40</v>
      </c>
      <c r="P37" s="7">
        <v>101</v>
      </c>
    </row>
    <row r="38" spans="2:16" ht="4.5" customHeight="1">
      <c r="B38" s="1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>
      <c r="B39" s="10" t="s">
        <v>13</v>
      </c>
      <c r="C39" s="9">
        <f>SUM(D39:P39)</f>
        <v>14941</v>
      </c>
      <c r="D39" s="9">
        <f t="shared" ref="D39:P39" si="10">+D40+D41</f>
        <v>191</v>
      </c>
      <c r="E39" s="9">
        <f t="shared" si="10"/>
        <v>3414</v>
      </c>
      <c r="F39" s="9">
        <f t="shared" si="10"/>
        <v>4341</v>
      </c>
      <c r="G39" s="9">
        <f t="shared" si="10"/>
        <v>4068</v>
      </c>
      <c r="H39" s="9">
        <f t="shared" si="10"/>
        <v>1484</v>
      </c>
      <c r="I39" s="9">
        <f t="shared" si="10"/>
        <v>502</v>
      </c>
      <c r="J39" s="9">
        <f t="shared" si="10"/>
        <v>209</v>
      </c>
      <c r="K39" s="9">
        <f t="shared" si="10"/>
        <v>123</v>
      </c>
      <c r="L39" s="9">
        <f t="shared" si="10"/>
        <v>74</v>
      </c>
      <c r="M39" s="9">
        <f t="shared" si="10"/>
        <v>60</v>
      </c>
      <c r="N39" s="9">
        <f t="shared" si="10"/>
        <v>61</v>
      </c>
      <c r="O39" s="9">
        <f t="shared" si="10"/>
        <v>134</v>
      </c>
      <c r="P39" s="9">
        <f t="shared" si="10"/>
        <v>280</v>
      </c>
    </row>
    <row r="40" spans="2:16">
      <c r="B40" s="8" t="s">
        <v>2</v>
      </c>
      <c r="C40" s="7">
        <f>SUM(D40:P40)</f>
        <v>6759</v>
      </c>
      <c r="D40" s="7">
        <v>77</v>
      </c>
      <c r="E40" s="7">
        <v>1499</v>
      </c>
      <c r="F40" s="7">
        <v>1947</v>
      </c>
      <c r="G40" s="7">
        <v>1839</v>
      </c>
      <c r="H40" s="7">
        <v>784</v>
      </c>
      <c r="I40" s="7">
        <v>253</v>
      </c>
      <c r="J40" s="7">
        <v>104</v>
      </c>
      <c r="K40" s="7">
        <v>63</v>
      </c>
      <c r="L40" s="7">
        <v>24</v>
      </c>
      <c r="M40" s="7">
        <v>26</v>
      </c>
      <c r="N40" s="7">
        <v>20</v>
      </c>
      <c r="O40" s="7">
        <v>41</v>
      </c>
      <c r="P40" s="7">
        <v>82</v>
      </c>
    </row>
    <row r="41" spans="2:16">
      <c r="B41" s="8" t="s">
        <v>1</v>
      </c>
      <c r="C41" s="7">
        <f>SUM(D41:P42)</f>
        <v>8182</v>
      </c>
      <c r="D41" s="7">
        <v>114</v>
      </c>
      <c r="E41" s="7">
        <v>1915</v>
      </c>
      <c r="F41" s="7">
        <v>2394</v>
      </c>
      <c r="G41" s="7">
        <v>2229</v>
      </c>
      <c r="H41" s="7">
        <v>700</v>
      </c>
      <c r="I41" s="7">
        <v>249</v>
      </c>
      <c r="J41" s="7">
        <v>105</v>
      </c>
      <c r="K41" s="7">
        <v>60</v>
      </c>
      <c r="L41" s="7">
        <v>50</v>
      </c>
      <c r="M41" s="7">
        <v>34</v>
      </c>
      <c r="N41" s="7">
        <v>41</v>
      </c>
      <c r="O41" s="7">
        <v>93</v>
      </c>
      <c r="P41" s="7">
        <v>198</v>
      </c>
    </row>
    <row r="42" spans="2:16" ht="4.5" customHeight="1">
      <c r="B42" s="1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>
      <c r="B43" s="10" t="s">
        <v>12</v>
      </c>
      <c r="C43" s="9">
        <f>SUM(D43:P43)</f>
        <v>3551</v>
      </c>
      <c r="D43" s="9">
        <f t="shared" ref="D43:P43" si="11">+D44+D45</f>
        <v>48</v>
      </c>
      <c r="E43" s="9">
        <f t="shared" si="11"/>
        <v>848</v>
      </c>
      <c r="F43" s="9">
        <f t="shared" si="11"/>
        <v>1039</v>
      </c>
      <c r="G43" s="9">
        <f t="shared" si="11"/>
        <v>1030</v>
      </c>
      <c r="H43" s="9">
        <f t="shared" si="11"/>
        <v>340</v>
      </c>
      <c r="I43" s="9">
        <f t="shared" si="11"/>
        <v>113</v>
      </c>
      <c r="J43" s="9">
        <f t="shared" si="11"/>
        <v>38</v>
      </c>
      <c r="K43" s="9">
        <f t="shared" si="11"/>
        <v>20</v>
      </c>
      <c r="L43" s="9">
        <f t="shared" si="11"/>
        <v>19</v>
      </c>
      <c r="M43" s="9">
        <f t="shared" si="11"/>
        <v>12</v>
      </c>
      <c r="N43" s="9">
        <f t="shared" si="11"/>
        <v>5</v>
      </c>
      <c r="O43" s="9">
        <f t="shared" si="11"/>
        <v>10</v>
      </c>
      <c r="P43" s="9">
        <f t="shared" si="11"/>
        <v>29</v>
      </c>
    </row>
    <row r="44" spans="2:16">
      <c r="B44" s="8" t="s">
        <v>2</v>
      </c>
      <c r="C44" s="7">
        <f>SUM(D44:P44)</f>
        <v>1666</v>
      </c>
      <c r="D44" s="7">
        <v>21</v>
      </c>
      <c r="E44" s="7">
        <v>369</v>
      </c>
      <c r="F44" s="7">
        <v>471</v>
      </c>
      <c r="G44" s="7">
        <v>479</v>
      </c>
      <c r="H44" s="7">
        <v>196</v>
      </c>
      <c r="I44" s="7">
        <v>61</v>
      </c>
      <c r="J44" s="7">
        <v>21</v>
      </c>
      <c r="K44" s="7">
        <v>13</v>
      </c>
      <c r="L44" s="7">
        <v>9</v>
      </c>
      <c r="M44" s="7">
        <v>6</v>
      </c>
      <c r="N44" s="7">
        <v>3</v>
      </c>
      <c r="O44" s="7">
        <v>6</v>
      </c>
      <c r="P44" s="7">
        <v>11</v>
      </c>
    </row>
    <row r="45" spans="2:16">
      <c r="B45" s="8" t="s">
        <v>1</v>
      </c>
      <c r="C45" s="7">
        <f>SUM(D45:P45)</f>
        <v>1885</v>
      </c>
      <c r="D45" s="7">
        <v>27</v>
      </c>
      <c r="E45" s="7">
        <v>479</v>
      </c>
      <c r="F45" s="7">
        <v>568</v>
      </c>
      <c r="G45" s="7">
        <v>551</v>
      </c>
      <c r="H45" s="7">
        <v>144</v>
      </c>
      <c r="I45" s="7">
        <v>52</v>
      </c>
      <c r="J45" s="7">
        <v>17</v>
      </c>
      <c r="K45" s="7">
        <v>7</v>
      </c>
      <c r="L45" s="7">
        <v>10</v>
      </c>
      <c r="M45" s="7">
        <v>6</v>
      </c>
      <c r="N45" s="7">
        <v>2</v>
      </c>
      <c r="O45" s="7">
        <v>4</v>
      </c>
      <c r="P45" s="7">
        <v>18</v>
      </c>
    </row>
    <row r="46" spans="2:16" ht="4.5" customHeight="1">
      <c r="B46" s="1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B47" s="10" t="s">
        <v>11</v>
      </c>
      <c r="C47" s="9">
        <f>SUM(D47:P47)</f>
        <v>8888</v>
      </c>
      <c r="D47" s="9">
        <f t="shared" ref="D47:P47" si="12">+D48+D49</f>
        <v>93</v>
      </c>
      <c r="E47" s="9">
        <f t="shared" si="12"/>
        <v>2152</v>
      </c>
      <c r="F47" s="9">
        <f t="shared" si="12"/>
        <v>2598</v>
      </c>
      <c r="G47" s="9">
        <f t="shared" si="12"/>
        <v>2706</v>
      </c>
      <c r="H47" s="9">
        <f t="shared" si="12"/>
        <v>795</v>
      </c>
      <c r="I47" s="9">
        <f t="shared" si="12"/>
        <v>226</v>
      </c>
      <c r="J47" s="9">
        <f t="shared" si="12"/>
        <v>90</v>
      </c>
      <c r="K47" s="9">
        <f t="shared" si="12"/>
        <v>60</v>
      </c>
      <c r="L47" s="9">
        <f t="shared" si="12"/>
        <v>33</v>
      </c>
      <c r="M47" s="9">
        <f t="shared" si="12"/>
        <v>23</v>
      </c>
      <c r="N47" s="9">
        <f t="shared" si="12"/>
        <v>13</v>
      </c>
      <c r="O47" s="9">
        <f t="shared" si="12"/>
        <v>12</v>
      </c>
      <c r="P47" s="9">
        <f t="shared" si="12"/>
        <v>87</v>
      </c>
    </row>
    <row r="48" spans="2:16">
      <c r="B48" s="8" t="s">
        <v>2</v>
      </c>
      <c r="C48" s="7">
        <f>SUM(D48:P48)</f>
        <v>4359</v>
      </c>
      <c r="D48" s="7">
        <v>34</v>
      </c>
      <c r="E48" s="7">
        <v>982</v>
      </c>
      <c r="F48" s="7">
        <v>1273</v>
      </c>
      <c r="G48" s="7">
        <v>1334</v>
      </c>
      <c r="H48" s="7">
        <v>450</v>
      </c>
      <c r="I48" s="7">
        <v>138</v>
      </c>
      <c r="J48" s="7">
        <v>54</v>
      </c>
      <c r="K48" s="7">
        <v>34</v>
      </c>
      <c r="L48" s="7">
        <v>18</v>
      </c>
      <c r="M48" s="7">
        <v>8</v>
      </c>
      <c r="N48" s="7">
        <v>2</v>
      </c>
      <c r="O48" s="7">
        <v>4</v>
      </c>
      <c r="P48" s="7">
        <v>28</v>
      </c>
    </row>
    <row r="49" spans="2:16">
      <c r="B49" s="8" t="s">
        <v>1</v>
      </c>
      <c r="C49" s="7">
        <f>SUM(D49:P49)</f>
        <v>4529</v>
      </c>
      <c r="D49" s="7">
        <v>59</v>
      </c>
      <c r="E49" s="7">
        <v>1170</v>
      </c>
      <c r="F49" s="7">
        <v>1325</v>
      </c>
      <c r="G49" s="7">
        <v>1372</v>
      </c>
      <c r="H49" s="7">
        <v>345</v>
      </c>
      <c r="I49" s="7">
        <v>88</v>
      </c>
      <c r="J49" s="7">
        <v>36</v>
      </c>
      <c r="K49" s="7">
        <v>26</v>
      </c>
      <c r="L49" s="7">
        <v>15</v>
      </c>
      <c r="M49" s="7">
        <v>15</v>
      </c>
      <c r="N49" s="7">
        <v>11</v>
      </c>
      <c r="O49" s="7">
        <v>8</v>
      </c>
      <c r="P49" s="7">
        <v>59</v>
      </c>
    </row>
    <row r="50" spans="2:16" ht="4.5" customHeight="1">
      <c r="B50" s="1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6">
      <c r="B51" s="10" t="s">
        <v>10</v>
      </c>
      <c r="C51" s="9">
        <f>SUM(D51:P51)</f>
        <v>26328</v>
      </c>
      <c r="D51" s="9">
        <f t="shared" ref="D51:P51" si="13">+D52+D53</f>
        <v>592</v>
      </c>
      <c r="E51" s="9">
        <f t="shared" si="13"/>
        <v>6372</v>
      </c>
      <c r="F51" s="9">
        <f t="shared" si="13"/>
        <v>7549</v>
      </c>
      <c r="G51" s="9">
        <f t="shared" si="13"/>
        <v>7019</v>
      </c>
      <c r="H51" s="9">
        <f t="shared" si="13"/>
        <v>2314</v>
      </c>
      <c r="I51" s="9">
        <f t="shared" si="13"/>
        <v>733</v>
      </c>
      <c r="J51" s="9">
        <f t="shared" si="13"/>
        <v>354</v>
      </c>
      <c r="K51" s="9">
        <f t="shared" si="13"/>
        <v>208</v>
      </c>
      <c r="L51" s="9">
        <f t="shared" si="13"/>
        <v>148</v>
      </c>
      <c r="M51" s="9">
        <f t="shared" si="13"/>
        <v>106</v>
      </c>
      <c r="N51" s="9">
        <f t="shared" si="13"/>
        <v>106</v>
      </c>
      <c r="O51" s="9">
        <f t="shared" si="13"/>
        <v>189</v>
      </c>
      <c r="P51" s="9">
        <f t="shared" si="13"/>
        <v>638</v>
      </c>
    </row>
    <row r="52" spans="2:16">
      <c r="B52" s="8" t="s">
        <v>2</v>
      </c>
      <c r="C52" s="7">
        <f>SUM(D52:P52)</f>
        <v>12157</v>
      </c>
      <c r="D52" s="7">
        <v>226</v>
      </c>
      <c r="E52" s="7">
        <v>2820</v>
      </c>
      <c r="F52" s="7">
        <v>3480</v>
      </c>
      <c r="G52" s="7">
        <v>3265</v>
      </c>
      <c r="H52" s="7">
        <v>1210</v>
      </c>
      <c r="I52" s="7">
        <v>387</v>
      </c>
      <c r="J52" s="7">
        <v>184</v>
      </c>
      <c r="K52" s="7">
        <v>97</v>
      </c>
      <c r="L52" s="7">
        <v>64</v>
      </c>
      <c r="M52" s="7">
        <v>42</v>
      </c>
      <c r="N52" s="7">
        <v>49</v>
      </c>
      <c r="O52" s="7">
        <v>69</v>
      </c>
      <c r="P52" s="7">
        <v>264</v>
      </c>
    </row>
    <row r="53" spans="2:16">
      <c r="B53" s="8" t="s">
        <v>1</v>
      </c>
      <c r="C53" s="7">
        <f>SUM(D53:P53)</f>
        <v>14171</v>
      </c>
      <c r="D53" s="7">
        <v>366</v>
      </c>
      <c r="E53" s="7">
        <v>3552</v>
      </c>
      <c r="F53" s="7">
        <v>4069</v>
      </c>
      <c r="G53" s="7">
        <v>3754</v>
      </c>
      <c r="H53" s="7">
        <v>1104</v>
      </c>
      <c r="I53" s="7">
        <v>346</v>
      </c>
      <c r="J53" s="7">
        <v>170</v>
      </c>
      <c r="K53" s="7">
        <v>111</v>
      </c>
      <c r="L53" s="7">
        <v>84</v>
      </c>
      <c r="M53" s="7">
        <v>64</v>
      </c>
      <c r="N53" s="7">
        <v>57</v>
      </c>
      <c r="O53" s="7">
        <v>120</v>
      </c>
      <c r="P53" s="7">
        <v>374</v>
      </c>
    </row>
    <row r="54" spans="2:16" ht="4.5" customHeight="1">
      <c r="B54" s="1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2:16">
      <c r="B55" s="10" t="s">
        <v>9</v>
      </c>
      <c r="C55" s="9">
        <f>SUM(D55:P55)</f>
        <v>52256</v>
      </c>
      <c r="D55" s="9">
        <f t="shared" ref="D55:P55" si="14">+D56+D57</f>
        <v>807</v>
      </c>
      <c r="E55" s="9">
        <f t="shared" si="14"/>
        <v>12980</v>
      </c>
      <c r="F55" s="9">
        <f t="shared" si="14"/>
        <v>15902</v>
      </c>
      <c r="G55" s="9">
        <f t="shared" si="14"/>
        <v>15464</v>
      </c>
      <c r="H55" s="9">
        <f t="shared" si="14"/>
        <v>4596</v>
      </c>
      <c r="I55" s="9">
        <f t="shared" si="14"/>
        <v>1230</v>
      </c>
      <c r="J55" s="9">
        <f t="shared" si="14"/>
        <v>361</v>
      </c>
      <c r="K55" s="9">
        <f t="shared" si="14"/>
        <v>177</v>
      </c>
      <c r="L55" s="9">
        <f t="shared" si="14"/>
        <v>108</v>
      </c>
      <c r="M55" s="9">
        <f t="shared" si="14"/>
        <v>71</v>
      </c>
      <c r="N55" s="9">
        <f t="shared" si="14"/>
        <v>63</v>
      </c>
      <c r="O55" s="9">
        <f t="shared" si="14"/>
        <v>142</v>
      </c>
      <c r="P55" s="9">
        <f t="shared" si="14"/>
        <v>355</v>
      </c>
    </row>
    <row r="56" spans="2:16">
      <c r="B56" s="8" t="s">
        <v>2</v>
      </c>
      <c r="C56" s="7">
        <f>SUM(D56:P56)</f>
        <v>25755</v>
      </c>
      <c r="D56" s="7">
        <v>341</v>
      </c>
      <c r="E56" s="7">
        <v>6215</v>
      </c>
      <c r="F56" s="7">
        <v>7759</v>
      </c>
      <c r="G56" s="7">
        <v>7710</v>
      </c>
      <c r="H56" s="7">
        <v>2527</v>
      </c>
      <c r="I56" s="7">
        <v>675</v>
      </c>
      <c r="J56" s="7">
        <v>192</v>
      </c>
      <c r="K56" s="7">
        <v>78</v>
      </c>
      <c r="L56" s="7">
        <v>45</v>
      </c>
      <c r="M56" s="7">
        <v>29</v>
      </c>
      <c r="N56" s="7">
        <v>26</v>
      </c>
      <c r="O56" s="7">
        <v>50</v>
      </c>
      <c r="P56" s="7">
        <v>108</v>
      </c>
    </row>
    <row r="57" spans="2:16">
      <c r="B57" s="8" t="s">
        <v>1</v>
      </c>
      <c r="C57" s="7">
        <f>SUM(D57:P57)</f>
        <v>26501</v>
      </c>
      <c r="D57" s="7">
        <v>466</v>
      </c>
      <c r="E57" s="7">
        <v>6765</v>
      </c>
      <c r="F57" s="7">
        <v>8143</v>
      </c>
      <c r="G57" s="7">
        <v>7754</v>
      </c>
      <c r="H57" s="7">
        <v>2069</v>
      </c>
      <c r="I57" s="7">
        <v>555</v>
      </c>
      <c r="J57" s="7">
        <v>169</v>
      </c>
      <c r="K57" s="7">
        <v>99</v>
      </c>
      <c r="L57" s="7">
        <v>63</v>
      </c>
      <c r="M57" s="7">
        <v>42</v>
      </c>
      <c r="N57" s="7">
        <v>37</v>
      </c>
      <c r="O57" s="7">
        <v>92</v>
      </c>
      <c r="P57" s="7">
        <v>247</v>
      </c>
    </row>
    <row r="58" spans="2:16" ht="4.5" customHeight="1">
      <c r="B58" s="1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6">
      <c r="B59" s="10" t="s">
        <v>8</v>
      </c>
      <c r="C59" s="9">
        <f>SUM(D59:P59)</f>
        <v>2123</v>
      </c>
      <c r="D59" s="9">
        <f t="shared" ref="D59:P59" si="15">+D60+D61</f>
        <v>19</v>
      </c>
      <c r="E59" s="9">
        <f t="shared" si="15"/>
        <v>525</v>
      </c>
      <c r="F59" s="9">
        <f t="shared" si="15"/>
        <v>658</v>
      </c>
      <c r="G59" s="9">
        <f t="shared" si="15"/>
        <v>616</v>
      </c>
      <c r="H59" s="9">
        <f t="shared" si="15"/>
        <v>177</v>
      </c>
      <c r="I59" s="9">
        <f t="shared" si="15"/>
        <v>55</v>
      </c>
      <c r="J59" s="9">
        <f t="shared" si="15"/>
        <v>28</v>
      </c>
      <c r="K59" s="9">
        <f t="shared" si="15"/>
        <v>7</v>
      </c>
      <c r="L59" s="9">
        <f t="shared" si="15"/>
        <v>6</v>
      </c>
      <c r="M59" s="9">
        <f t="shared" si="15"/>
        <v>6</v>
      </c>
      <c r="N59" s="9">
        <f t="shared" si="15"/>
        <v>2</v>
      </c>
      <c r="O59" s="9">
        <f t="shared" si="15"/>
        <v>3</v>
      </c>
      <c r="P59" s="9">
        <f t="shared" si="15"/>
        <v>21</v>
      </c>
    </row>
    <row r="60" spans="2:16">
      <c r="B60" s="8" t="s">
        <v>2</v>
      </c>
      <c r="C60" s="7">
        <f>SUM(D60:P60)</f>
        <v>1009</v>
      </c>
      <c r="D60" s="7">
        <v>6</v>
      </c>
      <c r="E60" s="7">
        <v>246</v>
      </c>
      <c r="F60" s="7">
        <v>315</v>
      </c>
      <c r="G60" s="7">
        <v>280</v>
      </c>
      <c r="H60" s="7">
        <v>102</v>
      </c>
      <c r="I60" s="7">
        <v>34</v>
      </c>
      <c r="J60" s="7">
        <v>13</v>
      </c>
      <c r="K60" s="7">
        <v>1</v>
      </c>
      <c r="L60" s="7">
        <v>3</v>
      </c>
      <c r="M60" s="7">
        <v>4</v>
      </c>
      <c r="N60" s="7">
        <v>0</v>
      </c>
      <c r="O60" s="7">
        <v>1</v>
      </c>
      <c r="P60" s="7">
        <v>4</v>
      </c>
    </row>
    <row r="61" spans="2:16">
      <c r="B61" s="8" t="s">
        <v>1</v>
      </c>
      <c r="C61" s="7">
        <f>SUM(D61:P61)</f>
        <v>1114</v>
      </c>
      <c r="D61" s="7">
        <v>13</v>
      </c>
      <c r="E61" s="7">
        <v>279</v>
      </c>
      <c r="F61" s="7">
        <v>343</v>
      </c>
      <c r="G61" s="7">
        <v>336</v>
      </c>
      <c r="H61" s="7">
        <v>75</v>
      </c>
      <c r="I61" s="7">
        <v>21</v>
      </c>
      <c r="J61" s="7">
        <v>15</v>
      </c>
      <c r="K61" s="7">
        <v>6</v>
      </c>
      <c r="L61" s="7">
        <v>3</v>
      </c>
      <c r="M61" s="7">
        <v>2</v>
      </c>
      <c r="N61" s="7">
        <v>2</v>
      </c>
      <c r="O61" s="7">
        <v>2</v>
      </c>
      <c r="P61" s="7">
        <v>17</v>
      </c>
    </row>
    <row r="62" spans="2:16" ht="4.5" customHeight="1">
      <c r="B62" s="1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>
      <c r="B63" s="10" t="s">
        <v>7</v>
      </c>
      <c r="C63" s="9">
        <f>SUM(D63:P63)</f>
        <v>4087</v>
      </c>
      <c r="D63" s="9">
        <f t="shared" ref="D63:P63" si="16">+D64+D65</f>
        <v>82</v>
      </c>
      <c r="E63" s="9">
        <f t="shared" si="16"/>
        <v>966</v>
      </c>
      <c r="F63" s="9">
        <f t="shared" si="16"/>
        <v>1170</v>
      </c>
      <c r="G63" s="9">
        <f t="shared" si="16"/>
        <v>1073</v>
      </c>
      <c r="H63" s="9">
        <f t="shared" si="16"/>
        <v>393</v>
      </c>
      <c r="I63" s="9">
        <f t="shared" si="16"/>
        <v>149</v>
      </c>
      <c r="J63" s="9">
        <f t="shared" si="16"/>
        <v>67</v>
      </c>
      <c r="K63" s="9">
        <f t="shared" si="16"/>
        <v>33</v>
      </c>
      <c r="L63" s="9">
        <f t="shared" si="16"/>
        <v>26</v>
      </c>
      <c r="M63" s="9">
        <f t="shared" si="16"/>
        <v>21</v>
      </c>
      <c r="N63" s="9">
        <f t="shared" si="16"/>
        <v>17</v>
      </c>
      <c r="O63" s="9">
        <f t="shared" si="16"/>
        <v>24</v>
      </c>
      <c r="P63" s="9">
        <f t="shared" si="16"/>
        <v>66</v>
      </c>
    </row>
    <row r="64" spans="2:16">
      <c r="B64" s="8" t="s">
        <v>2</v>
      </c>
      <c r="C64" s="7">
        <f>SUM(D64:P64)</f>
        <v>1833</v>
      </c>
      <c r="D64" s="7">
        <v>30</v>
      </c>
      <c r="E64" s="7">
        <v>424</v>
      </c>
      <c r="F64" s="7">
        <v>530</v>
      </c>
      <c r="G64" s="7">
        <v>483</v>
      </c>
      <c r="H64" s="7">
        <v>203</v>
      </c>
      <c r="I64" s="7">
        <v>75</v>
      </c>
      <c r="J64" s="7">
        <v>26</v>
      </c>
      <c r="K64" s="7">
        <v>11</v>
      </c>
      <c r="L64" s="7">
        <v>9</v>
      </c>
      <c r="M64" s="7">
        <v>5</v>
      </c>
      <c r="N64" s="7">
        <v>5</v>
      </c>
      <c r="O64" s="7">
        <v>8</v>
      </c>
      <c r="P64" s="7">
        <v>24</v>
      </c>
    </row>
    <row r="65" spans="2:16">
      <c r="B65" s="8" t="s">
        <v>1</v>
      </c>
      <c r="C65" s="7">
        <f>SUM(D65:P65)</f>
        <v>2254</v>
      </c>
      <c r="D65" s="7">
        <v>52</v>
      </c>
      <c r="E65" s="7">
        <v>542</v>
      </c>
      <c r="F65" s="7">
        <v>640</v>
      </c>
      <c r="G65" s="7">
        <v>590</v>
      </c>
      <c r="H65" s="7">
        <v>190</v>
      </c>
      <c r="I65" s="7">
        <v>74</v>
      </c>
      <c r="J65" s="7">
        <v>41</v>
      </c>
      <c r="K65" s="7">
        <v>22</v>
      </c>
      <c r="L65" s="7">
        <v>17</v>
      </c>
      <c r="M65" s="7">
        <v>16</v>
      </c>
      <c r="N65" s="7">
        <v>12</v>
      </c>
      <c r="O65" s="7">
        <v>16</v>
      </c>
      <c r="P65" s="7">
        <v>42</v>
      </c>
    </row>
    <row r="66" spans="2:16" ht="4.5" customHeight="1">
      <c r="B66" s="1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2:16">
      <c r="B67" s="10" t="s">
        <v>6</v>
      </c>
      <c r="C67" s="9">
        <f>SUM(D67:P67)</f>
        <v>6543</v>
      </c>
      <c r="D67" s="9">
        <f t="shared" ref="D67:P67" si="17">+D68+D69</f>
        <v>116</v>
      </c>
      <c r="E67" s="9">
        <f t="shared" si="17"/>
        <v>1567</v>
      </c>
      <c r="F67" s="9">
        <f t="shared" si="17"/>
        <v>1832</v>
      </c>
      <c r="G67" s="9">
        <f t="shared" si="17"/>
        <v>1695</v>
      </c>
      <c r="H67" s="9">
        <f t="shared" si="17"/>
        <v>595</v>
      </c>
      <c r="I67" s="9">
        <f t="shared" si="17"/>
        <v>214</v>
      </c>
      <c r="J67" s="9">
        <f t="shared" si="17"/>
        <v>80</v>
      </c>
      <c r="K67" s="9">
        <f t="shared" si="17"/>
        <v>70</v>
      </c>
      <c r="L67" s="9">
        <f t="shared" si="17"/>
        <v>35</v>
      </c>
      <c r="M67" s="9">
        <f t="shared" si="17"/>
        <v>39</v>
      </c>
      <c r="N67" s="9">
        <f t="shared" si="17"/>
        <v>30</v>
      </c>
      <c r="O67" s="9">
        <f t="shared" si="17"/>
        <v>105</v>
      </c>
      <c r="P67" s="9">
        <f t="shared" si="17"/>
        <v>165</v>
      </c>
    </row>
    <row r="68" spans="2:16">
      <c r="B68" s="8" t="s">
        <v>2</v>
      </c>
      <c r="C68" s="7">
        <f>SUM(D68:P68)</f>
        <v>3073</v>
      </c>
      <c r="D68" s="7">
        <v>46</v>
      </c>
      <c r="E68" s="7">
        <v>691</v>
      </c>
      <c r="F68" s="7">
        <v>847</v>
      </c>
      <c r="G68" s="7">
        <v>840</v>
      </c>
      <c r="H68" s="7">
        <v>316</v>
      </c>
      <c r="I68" s="7">
        <v>108</v>
      </c>
      <c r="J68" s="7">
        <v>44</v>
      </c>
      <c r="K68" s="7">
        <v>28</v>
      </c>
      <c r="L68" s="7">
        <v>17</v>
      </c>
      <c r="M68" s="7">
        <v>15</v>
      </c>
      <c r="N68" s="7">
        <v>7</v>
      </c>
      <c r="O68" s="7">
        <v>33</v>
      </c>
      <c r="P68" s="7">
        <v>81</v>
      </c>
    </row>
    <row r="69" spans="2:16">
      <c r="B69" s="8" t="s">
        <v>1</v>
      </c>
      <c r="C69" s="7">
        <f>SUM(D69:P69)</f>
        <v>3470</v>
      </c>
      <c r="D69" s="7">
        <v>70</v>
      </c>
      <c r="E69" s="7">
        <v>876</v>
      </c>
      <c r="F69" s="7">
        <v>985</v>
      </c>
      <c r="G69" s="7">
        <v>855</v>
      </c>
      <c r="H69" s="7">
        <v>279</v>
      </c>
      <c r="I69" s="7">
        <v>106</v>
      </c>
      <c r="J69" s="7">
        <v>36</v>
      </c>
      <c r="K69" s="7">
        <v>42</v>
      </c>
      <c r="L69" s="7">
        <v>18</v>
      </c>
      <c r="M69" s="7">
        <v>24</v>
      </c>
      <c r="N69" s="7">
        <v>23</v>
      </c>
      <c r="O69" s="7">
        <v>72</v>
      </c>
      <c r="P69" s="7">
        <v>84</v>
      </c>
    </row>
    <row r="70" spans="2:16" ht="4.5" customHeight="1">
      <c r="B70" s="1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16">
      <c r="B71" s="10" t="s">
        <v>5</v>
      </c>
      <c r="C71" s="9">
        <f>SUM(D71:P71)</f>
        <v>2955</v>
      </c>
      <c r="D71" s="9">
        <f t="shared" ref="D71:P71" si="18">+D72+D73</f>
        <v>53</v>
      </c>
      <c r="E71" s="9">
        <f t="shared" si="18"/>
        <v>604</v>
      </c>
      <c r="F71" s="9">
        <f t="shared" si="18"/>
        <v>797</v>
      </c>
      <c r="G71" s="9">
        <f t="shared" si="18"/>
        <v>804</v>
      </c>
      <c r="H71" s="9">
        <f t="shared" si="18"/>
        <v>295</v>
      </c>
      <c r="I71" s="9">
        <f t="shared" si="18"/>
        <v>111</v>
      </c>
      <c r="J71" s="9">
        <f t="shared" si="18"/>
        <v>45</v>
      </c>
      <c r="K71" s="9">
        <f t="shared" si="18"/>
        <v>27</v>
      </c>
      <c r="L71" s="9">
        <f t="shared" si="18"/>
        <v>32</v>
      </c>
      <c r="M71" s="9">
        <f t="shared" si="18"/>
        <v>26</v>
      </c>
      <c r="N71" s="9">
        <f t="shared" si="18"/>
        <v>18</v>
      </c>
      <c r="O71" s="9">
        <f t="shared" si="18"/>
        <v>16</v>
      </c>
      <c r="P71" s="9">
        <f t="shared" si="18"/>
        <v>127</v>
      </c>
    </row>
    <row r="72" spans="2:16">
      <c r="B72" s="8" t="s">
        <v>2</v>
      </c>
      <c r="C72" s="7">
        <f>SUM(D72:P72)</f>
        <v>1325</v>
      </c>
      <c r="D72" s="7">
        <v>18</v>
      </c>
      <c r="E72" s="7">
        <v>277</v>
      </c>
      <c r="F72" s="7">
        <v>333</v>
      </c>
      <c r="G72" s="7">
        <v>373</v>
      </c>
      <c r="H72" s="7">
        <v>144</v>
      </c>
      <c r="I72" s="7">
        <v>55</v>
      </c>
      <c r="J72" s="7">
        <v>24</v>
      </c>
      <c r="K72" s="7">
        <v>15</v>
      </c>
      <c r="L72" s="7">
        <v>10</v>
      </c>
      <c r="M72" s="7">
        <v>9</v>
      </c>
      <c r="N72" s="7">
        <v>5</v>
      </c>
      <c r="O72" s="7">
        <v>11</v>
      </c>
      <c r="P72" s="7">
        <v>51</v>
      </c>
    </row>
    <row r="73" spans="2:16">
      <c r="B73" s="8" t="s">
        <v>1</v>
      </c>
      <c r="C73" s="7">
        <f>SUM(D73:P73)</f>
        <v>1630</v>
      </c>
      <c r="D73" s="7">
        <v>35</v>
      </c>
      <c r="E73" s="7">
        <v>327</v>
      </c>
      <c r="F73" s="7">
        <v>464</v>
      </c>
      <c r="G73" s="7">
        <v>431</v>
      </c>
      <c r="H73" s="7">
        <v>151</v>
      </c>
      <c r="I73" s="7">
        <v>56</v>
      </c>
      <c r="J73" s="7">
        <v>21</v>
      </c>
      <c r="K73" s="7">
        <v>12</v>
      </c>
      <c r="L73" s="7">
        <v>22</v>
      </c>
      <c r="M73" s="7">
        <v>17</v>
      </c>
      <c r="N73" s="7">
        <v>13</v>
      </c>
      <c r="O73" s="7">
        <v>5</v>
      </c>
      <c r="P73" s="7">
        <v>76</v>
      </c>
    </row>
    <row r="74" spans="2:16" ht="4.5" customHeight="1">
      <c r="B74" s="1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>
      <c r="B75" s="10" t="s">
        <v>4</v>
      </c>
      <c r="C75" s="9">
        <f>SUM(D75:P75)</f>
        <v>1281</v>
      </c>
      <c r="D75" s="9">
        <f t="shared" ref="D75:P75" si="19">+D76+D77</f>
        <v>6</v>
      </c>
      <c r="E75" s="9">
        <f t="shared" si="19"/>
        <v>188</v>
      </c>
      <c r="F75" s="9">
        <f t="shared" si="19"/>
        <v>369</v>
      </c>
      <c r="G75" s="9">
        <f t="shared" si="19"/>
        <v>366</v>
      </c>
      <c r="H75" s="9">
        <f t="shared" si="19"/>
        <v>218</v>
      </c>
      <c r="I75" s="9">
        <f t="shared" si="19"/>
        <v>60</v>
      </c>
      <c r="J75" s="9">
        <f t="shared" si="19"/>
        <v>27</v>
      </c>
      <c r="K75" s="9">
        <f t="shared" si="19"/>
        <v>15</v>
      </c>
      <c r="L75" s="9">
        <f t="shared" si="19"/>
        <v>13</v>
      </c>
      <c r="M75" s="9">
        <f t="shared" si="19"/>
        <v>4</v>
      </c>
      <c r="N75" s="9">
        <f t="shared" si="19"/>
        <v>4</v>
      </c>
      <c r="O75" s="9">
        <f t="shared" si="19"/>
        <v>1</v>
      </c>
      <c r="P75" s="9">
        <f t="shared" si="19"/>
        <v>10</v>
      </c>
    </row>
    <row r="76" spans="2:16">
      <c r="B76" s="8" t="s">
        <v>2</v>
      </c>
      <c r="C76" s="7">
        <f>SUM(D76:P76)</f>
        <v>504</v>
      </c>
      <c r="D76" s="7">
        <v>0</v>
      </c>
      <c r="E76" s="7">
        <v>63</v>
      </c>
      <c r="F76" s="7">
        <v>146</v>
      </c>
      <c r="G76" s="7">
        <v>150</v>
      </c>
      <c r="H76" s="7">
        <v>97</v>
      </c>
      <c r="I76" s="7">
        <v>20</v>
      </c>
      <c r="J76" s="7">
        <v>13</v>
      </c>
      <c r="K76" s="7">
        <v>5</v>
      </c>
      <c r="L76" s="7">
        <v>5</v>
      </c>
      <c r="M76" s="7">
        <v>3</v>
      </c>
      <c r="N76" s="7">
        <v>0</v>
      </c>
      <c r="O76" s="7">
        <v>0</v>
      </c>
      <c r="P76" s="7">
        <v>2</v>
      </c>
    </row>
    <row r="77" spans="2:16">
      <c r="B77" s="8" t="s">
        <v>1</v>
      </c>
      <c r="C77" s="7">
        <f>SUM(D77:P77)</f>
        <v>777</v>
      </c>
      <c r="D77" s="7">
        <v>6</v>
      </c>
      <c r="E77" s="7">
        <v>125</v>
      </c>
      <c r="F77" s="7">
        <v>223</v>
      </c>
      <c r="G77" s="7">
        <v>216</v>
      </c>
      <c r="H77" s="7">
        <v>121</v>
      </c>
      <c r="I77" s="7">
        <v>40</v>
      </c>
      <c r="J77" s="7">
        <v>14</v>
      </c>
      <c r="K77" s="7">
        <v>10</v>
      </c>
      <c r="L77" s="7">
        <v>8</v>
      </c>
      <c r="M77" s="7">
        <v>1</v>
      </c>
      <c r="N77" s="7">
        <v>4</v>
      </c>
      <c r="O77" s="7">
        <v>1</v>
      </c>
      <c r="P77" s="7">
        <v>8</v>
      </c>
    </row>
    <row r="78" spans="2:16" ht="4.5" customHeight="1">
      <c r="B78" s="12"/>
      <c r="C78" s="11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16">
      <c r="B79" s="10" t="s">
        <v>3</v>
      </c>
      <c r="C79" s="9">
        <f>SUM(D79:P79)</f>
        <v>602</v>
      </c>
      <c r="D79" s="9">
        <f t="shared" ref="D79:P79" si="20">+D80+D81</f>
        <v>2</v>
      </c>
      <c r="E79" s="9">
        <f t="shared" si="20"/>
        <v>108</v>
      </c>
      <c r="F79" s="9">
        <f t="shared" si="20"/>
        <v>107</v>
      </c>
      <c r="G79" s="9">
        <f t="shared" si="20"/>
        <v>138</v>
      </c>
      <c r="H79" s="9">
        <f t="shared" si="20"/>
        <v>79</v>
      </c>
      <c r="I79" s="9">
        <f t="shared" si="20"/>
        <v>42</v>
      </c>
      <c r="J79" s="9">
        <f t="shared" si="20"/>
        <v>26</v>
      </c>
      <c r="K79" s="9">
        <f t="shared" si="20"/>
        <v>16</v>
      </c>
      <c r="L79" s="9">
        <f t="shared" si="20"/>
        <v>10</v>
      </c>
      <c r="M79" s="9">
        <f t="shared" si="20"/>
        <v>9</v>
      </c>
      <c r="N79" s="9">
        <f t="shared" si="20"/>
        <v>7</v>
      </c>
      <c r="O79" s="9">
        <f t="shared" si="20"/>
        <v>20</v>
      </c>
      <c r="P79" s="9">
        <f t="shared" si="20"/>
        <v>38</v>
      </c>
    </row>
    <row r="80" spans="2:16">
      <c r="B80" s="8" t="s">
        <v>2</v>
      </c>
      <c r="C80" s="7">
        <f>SUM(D80:P80)</f>
        <v>261</v>
      </c>
      <c r="D80" s="7">
        <v>0</v>
      </c>
      <c r="E80" s="7">
        <v>56</v>
      </c>
      <c r="F80" s="7">
        <v>46</v>
      </c>
      <c r="G80" s="7">
        <v>62</v>
      </c>
      <c r="H80" s="7">
        <v>42</v>
      </c>
      <c r="I80" s="7">
        <v>17</v>
      </c>
      <c r="J80" s="7">
        <v>11</v>
      </c>
      <c r="K80" s="7">
        <v>7</v>
      </c>
      <c r="L80" s="7">
        <v>3</v>
      </c>
      <c r="M80" s="7">
        <v>3</v>
      </c>
      <c r="N80" s="7">
        <v>0</v>
      </c>
      <c r="O80" s="7">
        <v>6</v>
      </c>
      <c r="P80" s="7">
        <v>8</v>
      </c>
    </row>
    <row r="81" spans="2:16">
      <c r="B81" s="8" t="s">
        <v>1</v>
      </c>
      <c r="C81" s="7">
        <f>SUM(D81:P81)</f>
        <v>341</v>
      </c>
      <c r="D81" s="7">
        <v>2</v>
      </c>
      <c r="E81" s="7">
        <v>52</v>
      </c>
      <c r="F81" s="7">
        <v>61</v>
      </c>
      <c r="G81" s="7">
        <v>76</v>
      </c>
      <c r="H81" s="7">
        <v>37</v>
      </c>
      <c r="I81" s="7">
        <v>25</v>
      </c>
      <c r="J81" s="7">
        <v>15</v>
      </c>
      <c r="K81" s="7">
        <v>9</v>
      </c>
      <c r="L81" s="7">
        <v>7</v>
      </c>
      <c r="M81" s="7">
        <v>6</v>
      </c>
      <c r="N81" s="7">
        <v>7</v>
      </c>
      <c r="O81" s="7">
        <v>14</v>
      </c>
      <c r="P81" s="7">
        <v>30</v>
      </c>
    </row>
    <row r="82" spans="2:16" ht="4.5" customHeight="1" thickBot="1"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2:16" ht="4.5" customHeight="1"/>
    <row r="84" spans="2:16">
      <c r="B84" s="4" t="s"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3">
    <mergeCell ref="B4:B5"/>
    <mergeCell ref="C4:C5"/>
    <mergeCell ref="D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2023-01-31T17:26:52Z</dcterms:created>
  <dcterms:modified xsi:type="dcterms:W3CDTF">2023-05-08T19:47:19Z</dcterms:modified>
</cp:coreProperties>
</file>