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3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D8" i="1"/>
  <c r="C8" i="1" s="1"/>
  <c r="E8" i="1"/>
  <c r="E7" i="1" s="1"/>
  <c r="F8" i="1"/>
  <c r="G8" i="1"/>
  <c r="H8" i="1"/>
  <c r="H7" i="1" s="1"/>
  <c r="I8" i="1"/>
  <c r="I7" i="1" s="1"/>
  <c r="D9" i="1"/>
  <c r="C9" i="1" s="1"/>
  <c r="E9" i="1"/>
  <c r="F9" i="1"/>
  <c r="F7" i="1" s="1"/>
  <c r="G9" i="1"/>
  <c r="H9" i="1"/>
  <c r="I9" i="1"/>
  <c r="D10" i="1"/>
  <c r="E10" i="1"/>
  <c r="C10" i="1" s="1"/>
  <c r="F10" i="1"/>
  <c r="G10" i="1"/>
  <c r="G7" i="1" s="1"/>
  <c r="H10" i="1"/>
  <c r="I10" i="1"/>
  <c r="D12" i="1"/>
  <c r="E12" i="1"/>
  <c r="F12" i="1"/>
  <c r="G12" i="1"/>
  <c r="H12" i="1"/>
  <c r="I12" i="1"/>
  <c r="C13" i="1"/>
  <c r="C14" i="1"/>
  <c r="C12" i="1" s="1"/>
  <c r="C15" i="1"/>
  <c r="D17" i="1"/>
  <c r="E17" i="1"/>
  <c r="F17" i="1"/>
  <c r="G17" i="1"/>
  <c r="H17" i="1"/>
  <c r="I17" i="1"/>
  <c r="C18" i="1"/>
  <c r="C17" i="1" s="1"/>
  <c r="C19" i="1"/>
  <c r="C20" i="1"/>
  <c r="D22" i="1"/>
  <c r="E22" i="1"/>
  <c r="F22" i="1"/>
  <c r="G22" i="1"/>
  <c r="H22" i="1"/>
  <c r="I22" i="1"/>
  <c r="C23" i="1"/>
  <c r="C24" i="1"/>
  <c r="C22" i="1" s="1"/>
  <c r="C25" i="1"/>
  <c r="D27" i="1"/>
  <c r="E27" i="1"/>
  <c r="F27" i="1"/>
  <c r="G27" i="1"/>
  <c r="H27" i="1"/>
  <c r="I27" i="1"/>
  <c r="C28" i="1"/>
  <c r="C27" i="1" s="1"/>
  <c r="C29" i="1"/>
  <c r="C30" i="1"/>
  <c r="D32" i="1"/>
  <c r="E32" i="1"/>
  <c r="F32" i="1"/>
  <c r="G32" i="1"/>
  <c r="H32" i="1"/>
  <c r="I32" i="1"/>
  <c r="C33" i="1"/>
  <c r="C34" i="1"/>
  <c r="C32" i="1" s="1"/>
  <c r="C35" i="1"/>
  <c r="D37" i="1"/>
  <c r="E37" i="1"/>
  <c r="F37" i="1"/>
  <c r="G37" i="1"/>
  <c r="H37" i="1"/>
  <c r="I37" i="1"/>
  <c r="C38" i="1"/>
  <c r="C37" i="1" s="1"/>
  <c r="C39" i="1"/>
  <c r="C40" i="1"/>
  <c r="D42" i="1"/>
  <c r="E42" i="1"/>
  <c r="F42" i="1"/>
  <c r="G42" i="1"/>
  <c r="H42" i="1"/>
  <c r="I42" i="1"/>
  <c r="C43" i="1"/>
  <c r="C44" i="1"/>
  <c r="C42" i="1" s="1"/>
  <c r="C45" i="1"/>
  <c r="D47" i="1"/>
  <c r="E47" i="1"/>
  <c r="F47" i="1"/>
  <c r="G47" i="1"/>
  <c r="H47" i="1"/>
  <c r="I47" i="1"/>
  <c r="C48" i="1"/>
  <c r="C47" i="1" s="1"/>
  <c r="C49" i="1"/>
  <c r="C50" i="1"/>
  <c r="D52" i="1"/>
  <c r="E52" i="1"/>
  <c r="F52" i="1"/>
  <c r="G52" i="1"/>
  <c r="H52" i="1"/>
  <c r="I52" i="1"/>
  <c r="C53" i="1"/>
  <c r="C54" i="1"/>
  <c r="C52" i="1" s="1"/>
  <c r="C55" i="1"/>
  <c r="D57" i="1"/>
  <c r="E57" i="1"/>
  <c r="F57" i="1"/>
  <c r="G57" i="1"/>
  <c r="H57" i="1"/>
  <c r="I57" i="1"/>
  <c r="C58" i="1"/>
  <c r="C57" i="1" s="1"/>
  <c r="C59" i="1"/>
  <c r="C60" i="1"/>
  <c r="D62" i="1"/>
  <c r="E62" i="1"/>
  <c r="F62" i="1"/>
  <c r="G62" i="1"/>
  <c r="H62" i="1"/>
  <c r="I62" i="1"/>
  <c r="C63" i="1"/>
  <c r="C64" i="1"/>
  <c r="C62" i="1" s="1"/>
  <c r="C65" i="1"/>
  <c r="D67" i="1"/>
  <c r="E67" i="1"/>
  <c r="F67" i="1"/>
  <c r="G67" i="1"/>
  <c r="H67" i="1"/>
  <c r="I67" i="1"/>
  <c r="C68" i="1"/>
  <c r="C67" i="1" s="1"/>
  <c r="C69" i="1"/>
  <c r="C70" i="1"/>
  <c r="D72" i="1"/>
  <c r="E72" i="1"/>
  <c r="F72" i="1"/>
  <c r="G72" i="1"/>
  <c r="H72" i="1"/>
  <c r="I72" i="1"/>
  <c r="C73" i="1"/>
  <c r="C74" i="1"/>
  <c r="C72" i="1" s="1"/>
  <c r="C75" i="1"/>
  <c r="D77" i="1"/>
  <c r="E77" i="1"/>
  <c r="F77" i="1"/>
  <c r="G77" i="1"/>
  <c r="H77" i="1"/>
  <c r="I77" i="1"/>
  <c r="C78" i="1"/>
  <c r="C77" i="1" s="1"/>
  <c r="C79" i="1"/>
  <c r="C80" i="1"/>
  <c r="D82" i="1"/>
  <c r="E82" i="1"/>
  <c r="F82" i="1"/>
  <c r="G82" i="1"/>
  <c r="H82" i="1"/>
  <c r="I82" i="1"/>
  <c r="C83" i="1"/>
  <c r="C84" i="1"/>
  <c r="C82" i="1" s="1"/>
  <c r="C85" i="1"/>
  <c r="D87" i="1"/>
  <c r="E87" i="1"/>
  <c r="F87" i="1"/>
  <c r="G87" i="1"/>
  <c r="H87" i="1"/>
  <c r="I87" i="1"/>
  <c r="C88" i="1"/>
  <c r="C87" i="1" s="1"/>
  <c r="C89" i="1"/>
  <c r="C90" i="1"/>
  <c r="D92" i="1"/>
  <c r="E92" i="1"/>
  <c r="F92" i="1"/>
  <c r="G92" i="1"/>
  <c r="H92" i="1"/>
  <c r="I92" i="1"/>
  <c r="C93" i="1"/>
  <c r="C94" i="1"/>
  <c r="C92" i="1" s="1"/>
  <c r="C95" i="1"/>
  <c r="D97" i="1"/>
  <c r="E97" i="1"/>
  <c r="F97" i="1"/>
  <c r="G97" i="1"/>
  <c r="H97" i="1"/>
  <c r="I97" i="1"/>
  <c r="C98" i="1"/>
  <c r="C97" i="1" s="1"/>
  <c r="C99" i="1"/>
  <c r="C100" i="1"/>
  <c r="C7" i="1" l="1"/>
</calcChain>
</file>

<file path=xl/sharedStrings.xml><?xml version="1.0" encoding="utf-8"?>
<sst xmlns="http://schemas.openxmlformats.org/spreadsheetml/2006/main" count="89" uniqueCount="31">
  <si>
    <t xml:space="preserve">Fuente: Ministerio de Educación y Ciencias. Anuario 2021. </t>
  </si>
  <si>
    <t>Nota: Incluye Educación Media Abierta (EMA); Curso corresponde al Bachillerato Científico Regular y los Módulos a EMA.</t>
  </si>
  <si>
    <t>P. Subvencionado</t>
  </si>
  <si>
    <t>Privado</t>
  </si>
  <si>
    <t>Oficial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</si>
  <si>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</si>
  <si>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</si>
  <si>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</si>
  <si>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</si>
  <si>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</si>
  <si>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</si>
  <si>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</si>
  <si>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</si>
  <si>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</si>
  <si>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</si>
  <si>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</si>
  <si>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</si>
  <si>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</si>
  <si>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</si>
  <si>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</si>
  <si>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</si>
  <si>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</si>
  <si>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</si>
  <si>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</si>
  <si>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3º</t>
  </si>
  <si>
    <t>2º</t>
  </si>
  <si>
    <t>1º</t>
  </si>
  <si>
    <t>Módulo</t>
  </si>
  <si>
    <t>Curso</t>
  </si>
  <si>
    <t>Departamento y sector</t>
  </si>
  <si>
    <t>Cuadro 3.3.6. Bachillerato Científico: Alumnos matriculados por curso y módulo, según departamento y sector.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</si>
</sst>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165" fontId="17" fillId="12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7" fillId="16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7" fillId="20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4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8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165" fontId="17" fillId="32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6" fillId="2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165" fontId="11" fillId="6" borderId="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165" fontId="13" fillId="7" borderId="7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165" fontId="12" fillId="0" borderId="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166" fontId="1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165" fontId="17" fillId="9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165" fontId="17" fillId="13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165" fontId="17" fillId="17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1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5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165" fontId="17" fillId="29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165" fontId="9" fillId="5" borderId="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3" fillId="54" borderId="0" applyNumberFormat="0" applyFont="0" applyBorder="0" applyProtection="0"/>
    <xf numFmtId="173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7" fillId="3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75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7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4" fillId="0" borderId="0" applyFont="0" applyFill="0" applyBorder="0" applyAlignment="0" applyProtection="0"/>
    <xf numFmtId="179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79" fontId="42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0" fillId="0" borderId="0" applyFont="0" applyFill="0" applyBorder="0" applyAlignment="0" applyProtection="0"/>
    <xf numFmtId="188" fontId="25" fillId="0" borderId="0" applyFont="0" applyFill="0" applyBorder="0" applyAlignment="0" applyProtection="0"/>
    <xf numFmtId="179" fontId="40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3" fillId="0" borderId="0" applyNumberFormat="0" applyBorder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165" fontId="8" fillId="4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2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5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37" fontId="42" fillId="0" borderId="0"/>
    <xf numFmtId="196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5" fillId="0" borderId="0"/>
    <xf numFmtId="0" fontId="18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2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18" fillId="0" borderId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9" fillId="0" borderId="0" applyNumberFormat="0" applyFill="0" applyBorder="0" applyAlignment="0" applyProtection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18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18" fillId="56" borderId="17" applyNumberFormat="0" applyFont="0" applyAlignment="0" applyProtection="0"/>
    <xf numFmtId="165" fontId="18" fillId="56" borderId="17" applyNumberFormat="0" applyFont="0" applyAlignment="0" applyProtection="0"/>
    <xf numFmtId="165" fontId="18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165" fontId="10" fillId="6" borderId="5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165" fontId="3" fillId="0" borderId="1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165" fontId="4" fillId="0" borderId="2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165" fontId="5" fillId="0" borderId="3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165" fontId="16" fillId="0" borderId="9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</cellStyleXfs>
  <cellXfs count="22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0" fontId="21" fillId="0" borderId="0" xfId="1" applyFont="1" applyFill="1"/>
    <xf numFmtId="0" fontId="21" fillId="0" borderId="0" xfId="1" applyFont="1" applyFill="1" applyAlignment="1" applyProtection="1">
      <alignment horizontal="left"/>
    </xf>
    <xf numFmtId="164" fontId="19" fillId="0" borderId="10" xfId="1" applyNumberFormat="1" applyFont="1" applyFill="1" applyBorder="1"/>
    <xf numFmtId="0" fontId="19" fillId="0" borderId="10" xfId="1" applyFont="1" applyFill="1" applyBorder="1" applyAlignment="1" applyProtection="1">
      <alignment horizontal="left"/>
    </xf>
    <xf numFmtId="164" fontId="19" fillId="0" borderId="0" xfId="1" applyNumberFormat="1" applyFont="1" applyFill="1"/>
    <xf numFmtId="0" fontId="19" fillId="0" borderId="0" xfId="1" applyFont="1" applyFill="1" applyAlignment="1" applyProtection="1">
      <alignment horizontal="left" indent="1"/>
    </xf>
    <xf numFmtId="164" fontId="22" fillId="0" borderId="0" xfId="1" applyNumberFormat="1" applyFont="1" applyFill="1"/>
    <xf numFmtId="0" fontId="22" fillId="0" borderId="0" xfId="1" applyFont="1" applyFill="1" applyAlignment="1" applyProtection="1">
      <alignment horizontal="left" indent="1"/>
    </xf>
    <xf numFmtId="0" fontId="19" fillId="0" borderId="0" xfId="1" applyFont="1" applyFill="1" applyAlignment="1">
      <alignment horizontal="left" indent="1"/>
    </xf>
    <xf numFmtId="164" fontId="23" fillId="0" borderId="0" xfId="1" applyNumberFormat="1" applyFont="1" applyFill="1"/>
    <xf numFmtId="164" fontId="22" fillId="33" borderId="0" xfId="1" applyNumberFormat="1" applyFont="1" applyFill="1"/>
    <xf numFmtId="0" fontId="22" fillId="33" borderId="0" xfId="1" applyFont="1" applyFill="1" applyAlignment="1" applyProtection="1">
      <alignment horizontal="left" indent="1"/>
    </xf>
    <xf numFmtId="0" fontId="19" fillId="0" borderId="0" xfId="1" applyFont="1" applyFill="1" applyAlignment="1">
      <alignment horizontal="left" indent="7"/>
    </xf>
    <xf numFmtId="0" fontId="19" fillId="0" borderId="11" xfId="1" applyFont="1" applyFill="1" applyBorder="1" applyAlignment="1" applyProtection="1">
      <alignment horizontal="center" vertical="center" wrapText="1"/>
    </xf>
    <xf numFmtId="0" fontId="24" fillId="0" borderId="0" xfId="2" applyFill="1"/>
    <xf numFmtId="0" fontId="19" fillId="0" borderId="13" xfId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showGridLines="0" tabSelected="1" zoomScale="70" zoomScaleNormal="70" workbookViewId="0"/>
  </sheetViews>
  <sheetFormatPr baseColWidth="10" defaultColWidth="11" defaultRowHeight="12.75"/>
  <cols>
    <col min="1" max="1" width="2.85546875" style="1" customWidth="1"/>
    <col min="2" max="2" width="37.42578125" style="1" customWidth="1"/>
    <col min="3" max="3" width="11" style="1" customWidth="1"/>
    <col min="4" max="16384" width="11" style="1"/>
  </cols>
  <sheetData>
    <row r="1" spans="1:9" ht="15">
      <c r="A1" s="17"/>
    </row>
    <row r="2" spans="1:9">
      <c r="B2" s="1" t="s">
        <v>30</v>
      </c>
    </row>
    <row r="3" spans="1:9" ht="4.5" customHeight="1">
      <c r="B3" s="15"/>
    </row>
    <row r="4" spans="1:9" ht="12.75" customHeight="1">
      <c r="B4" s="18" t="s">
        <v>29</v>
      </c>
      <c r="C4" s="20" t="s">
        <v>23</v>
      </c>
      <c r="D4" s="21" t="s">
        <v>28</v>
      </c>
      <c r="E4" s="21"/>
      <c r="F4" s="21"/>
      <c r="G4" s="21" t="s">
        <v>27</v>
      </c>
      <c r="H4" s="21"/>
      <c r="I4" s="21"/>
    </row>
    <row r="5" spans="1:9">
      <c r="B5" s="19"/>
      <c r="C5" s="20"/>
      <c r="D5" s="16" t="s">
        <v>26</v>
      </c>
      <c r="E5" s="16" t="s">
        <v>25</v>
      </c>
      <c r="F5" s="16" t="s">
        <v>24</v>
      </c>
      <c r="G5" s="16" t="s">
        <v>26</v>
      </c>
      <c r="H5" s="16" t="s">
        <v>25</v>
      </c>
      <c r="I5" s="16" t="s">
        <v>24</v>
      </c>
    </row>
    <row r="6" spans="1:9" ht="4.5" customHeight="1">
      <c r="B6" s="15"/>
    </row>
    <row r="7" spans="1:9" ht="15" customHeight="1">
      <c r="B7" s="14" t="s">
        <v>23</v>
      </c>
      <c r="C7" s="13">
        <f t="shared" ref="C7:I7" si="0">SUM(C8:C10)</f>
        <v>201018</v>
      </c>
      <c r="D7" s="13">
        <f t="shared" si="0"/>
        <v>70592</v>
      </c>
      <c r="E7" s="13">
        <f t="shared" si="0"/>
        <v>64746</v>
      </c>
      <c r="F7" s="13">
        <f t="shared" si="0"/>
        <v>59202</v>
      </c>
      <c r="G7" s="13">
        <f t="shared" si="0"/>
        <v>2036</v>
      </c>
      <c r="H7" s="13">
        <f t="shared" si="0"/>
        <v>2356</v>
      </c>
      <c r="I7" s="13">
        <f t="shared" si="0"/>
        <v>2086</v>
      </c>
    </row>
    <row r="8" spans="1:9" ht="15" customHeight="1">
      <c r="B8" s="8" t="s">
        <v>4</v>
      </c>
      <c r="C8" s="7">
        <f>SUM(D8:I8)</f>
        <v>166213</v>
      </c>
      <c r="D8" s="7">
        <f t="shared" ref="D8:I10" si="1">+D13+D18+D23+D28+D33+D38+D43+D48+D53+D58+D63+D68+D73+D78+D83+D88+D93+D98</f>
        <v>58827</v>
      </c>
      <c r="E8" s="7">
        <f t="shared" si="1"/>
        <v>53140</v>
      </c>
      <c r="F8" s="7">
        <f t="shared" si="1"/>
        <v>47846</v>
      </c>
      <c r="G8" s="7">
        <f t="shared" si="1"/>
        <v>2020</v>
      </c>
      <c r="H8" s="7">
        <f t="shared" si="1"/>
        <v>2331</v>
      </c>
      <c r="I8" s="7">
        <f t="shared" si="1"/>
        <v>2049</v>
      </c>
    </row>
    <row r="9" spans="1:9" ht="15" customHeight="1">
      <c r="B9" s="8" t="s">
        <v>3</v>
      </c>
      <c r="C9" s="7">
        <f>SUM(D9:I9)</f>
        <v>20527</v>
      </c>
      <c r="D9" s="7">
        <f t="shared" si="1"/>
        <v>6846</v>
      </c>
      <c r="E9" s="7">
        <f t="shared" si="1"/>
        <v>6812</v>
      </c>
      <c r="F9" s="7">
        <f t="shared" si="1"/>
        <v>6869</v>
      </c>
      <c r="G9" s="7">
        <f t="shared" si="1"/>
        <v>0</v>
      </c>
      <c r="H9" s="7">
        <f t="shared" si="1"/>
        <v>0</v>
      </c>
      <c r="I9" s="7">
        <f t="shared" si="1"/>
        <v>0</v>
      </c>
    </row>
    <row r="10" spans="1:9" ht="15" customHeight="1">
      <c r="B10" s="8" t="s">
        <v>2</v>
      </c>
      <c r="C10" s="7">
        <f>SUM(D10:I10)</f>
        <v>14278</v>
      </c>
      <c r="D10" s="7">
        <f t="shared" si="1"/>
        <v>4919</v>
      </c>
      <c r="E10" s="7">
        <f t="shared" si="1"/>
        <v>4794</v>
      </c>
      <c r="F10" s="7">
        <f t="shared" si="1"/>
        <v>4487</v>
      </c>
      <c r="G10" s="7">
        <f t="shared" si="1"/>
        <v>16</v>
      </c>
      <c r="H10" s="7">
        <f t="shared" si="1"/>
        <v>25</v>
      </c>
      <c r="I10" s="7">
        <f t="shared" si="1"/>
        <v>37</v>
      </c>
    </row>
    <row r="11" spans="1:9" ht="5.0999999999999996" customHeight="1">
      <c r="B11" s="11"/>
      <c r="C11" s="7"/>
      <c r="D11" s="7"/>
      <c r="E11" s="7"/>
      <c r="F11" s="7"/>
      <c r="G11" s="7"/>
      <c r="H11" s="7"/>
      <c r="I11" s="7"/>
    </row>
    <row r="12" spans="1:9" ht="15" customHeight="1">
      <c r="B12" s="10" t="s">
        <v>22</v>
      </c>
      <c r="C12" s="9">
        <f t="shared" ref="C12:I12" si="2">SUM(C13:C15)</f>
        <v>16206</v>
      </c>
      <c r="D12" s="9">
        <f t="shared" si="2"/>
        <v>5399</v>
      </c>
      <c r="E12" s="9">
        <f t="shared" si="2"/>
        <v>5324</v>
      </c>
      <c r="F12" s="9">
        <f t="shared" si="2"/>
        <v>5164</v>
      </c>
      <c r="G12" s="9">
        <f t="shared" si="2"/>
        <v>99</v>
      </c>
      <c r="H12" s="9">
        <f t="shared" si="2"/>
        <v>116</v>
      </c>
      <c r="I12" s="9">
        <f t="shared" si="2"/>
        <v>104</v>
      </c>
    </row>
    <row r="13" spans="1:9" ht="15" customHeight="1">
      <c r="B13" s="8" t="s">
        <v>4</v>
      </c>
      <c r="C13" s="7">
        <f>SUM(D13:I13)</f>
        <v>8976</v>
      </c>
      <c r="D13" s="7">
        <v>3144</v>
      </c>
      <c r="E13" s="7">
        <v>2854</v>
      </c>
      <c r="F13" s="7">
        <v>2659</v>
      </c>
      <c r="G13" s="7">
        <v>99</v>
      </c>
      <c r="H13" s="7">
        <v>116</v>
      </c>
      <c r="I13" s="7">
        <v>104</v>
      </c>
    </row>
    <row r="14" spans="1:9" ht="15" customHeight="1">
      <c r="B14" s="8" t="s">
        <v>3</v>
      </c>
      <c r="C14" s="7">
        <f>SUM(D14:I14)</f>
        <v>5657</v>
      </c>
      <c r="D14" s="7">
        <v>1770</v>
      </c>
      <c r="E14" s="7">
        <v>1929</v>
      </c>
      <c r="F14" s="7">
        <v>1958</v>
      </c>
      <c r="G14" s="7">
        <v>0</v>
      </c>
      <c r="H14" s="7">
        <v>0</v>
      </c>
      <c r="I14" s="7">
        <v>0</v>
      </c>
    </row>
    <row r="15" spans="1:9" ht="15" customHeight="1">
      <c r="B15" s="8" t="s">
        <v>2</v>
      </c>
      <c r="C15" s="7">
        <f>SUM(D15:I15)</f>
        <v>1573</v>
      </c>
      <c r="D15" s="7">
        <v>485</v>
      </c>
      <c r="E15" s="7">
        <v>541</v>
      </c>
      <c r="F15" s="7">
        <v>547</v>
      </c>
      <c r="G15" s="7">
        <v>0</v>
      </c>
      <c r="H15" s="7">
        <v>0</v>
      </c>
      <c r="I15" s="7">
        <v>0</v>
      </c>
    </row>
    <row r="16" spans="1:9" ht="5.0999999999999996" customHeight="1">
      <c r="B16" s="11"/>
      <c r="C16" s="7"/>
      <c r="D16" s="7"/>
      <c r="E16" s="7"/>
      <c r="F16" s="7"/>
      <c r="G16" s="7"/>
      <c r="H16" s="7"/>
      <c r="I16" s="7"/>
    </row>
    <row r="17" spans="2:9" ht="15" customHeight="1">
      <c r="B17" s="10" t="s">
        <v>21</v>
      </c>
      <c r="C17" s="9">
        <f t="shared" ref="C17:I17" si="3">SUM(C18:C20)</f>
        <v>8172</v>
      </c>
      <c r="D17" s="9">
        <f t="shared" si="3"/>
        <v>2793</v>
      </c>
      <c r="E17" s="9">
        <f t="shared" si="3"/>
        <v>2531</v>
      </c>
      <c r="F17" s="9">
        <f t="shared" si="3"/>
        <v>2313</v>
      </c>
      <c r="G17" s="9">
        <f t="shared" si="3"/>
        <v>214</v>
      </c>
      <c r="H17" s="9">
        <f t="shared" si="3"/>
        <v>177</v>
      </c>
      <c r="I17" s="9">
        <f t="shared" si="3"/>
        <v>144</v>
      </c>
    </row>
    <row r="18" spans="2:9" ht="15" customHeight="1">
      <c r="B18" s="8" t="s">
        <v>4</v>
      </c>
      <c r="C18" s="7">
        <f>SUM(D18:I18)</f>
        <v>6961</v>
      </c>
      <c r="D18" s="12">
        <v>2360</v>
      </c>
      <c r="E18" s="12">
        <v>2139</v>
      </c>
      <c r="F18" s="7">
        <v>1927</v>
      </c>
      <c r="G18" s="12">
        <v>214</v>
      </c>
      <c r="H18" s="12">
        <v>177</v>
      </c>
      <c r="I18" s="7">
        <v>144</v>
      </c>
    </row>
    <row r="19" spans="2:9" ht="15" customHeight="1">
      <c r="B19" s="8" t="s">
        <v>3</v>
      </c>
      <c r="C19" s="7">
        <f>SUM(D19:I19)</f>
        <v>144</v>
      </c>
      <c r="D19" s="7">
        <v>49</v>
      </c>
      <c r="E19" s="7">
        <v>46</v>
      </c>
      <c r="F19" s="7">
        <v>49</v>
      </c>
      <c r="G19" s="7">
        <v>0</v>
      </c>
      <c r="H19" s="7">
        <v>0</v>
      </c>
      <c r="I19" s="7">
        <v>0</v>
      </c>
    </row>
    <row r="20" spans="2:9" ht="15" customHeight="1">
      <c r="B20" s="8" t="s">
        <v>2</v>
      </c>
      <c r="C20" s="7">
        <f>SUM(D20:I20)</f>
        <v>1067</v>
      </c>
      <c r="D20" s="7">
        <v>384</v>
      </c>
      <c r="E20" s="7">
        <v>346</v>
      </c>
      <c r="F20" s="7">
        <v>337</v>
      </c>
      <c r="G20" s="7">
        <v>0</v>
      </c>
      <c r="H20" s="7">
        <v>0</v>
      </c>
      <c r="I20" s="7">
        <v>0</v>
      </c>
    </row>
    <row r="21" spans="2:9" ht="5.0999999999999996" customHeight="1">
      <c r="B21" s="11"/>
      <c r="C21" s="7"/>
      <c r="D21" s="7"/>
      <c r="E21" s="7"/>
      <c r="F21" s="7"/>
      <c r="G21" s="7"/>
      <c r="H21" s="7"/>
      <c r="I21" s="7"/>
    </row>
    <row r="22" spans="2:9" ht="15" customHeight="1">
      <c r="B22" s="10" t="s">
        <v>20</v>
      </c>
      <c r="C22" s="9">
        <f t="shared" ref="C22:I22" si="4">SUM(C23:C25)</f>
        <v>14758</v>
      </c>
      <c r="D22" s="9">
        <f t="shared" si="4"/>
        <v>5342</v>
      </c>
      <c r="E22" s="9">
        <f t="shared" si="4"/>
        <v>4721</v>
      </c>
      <c r="F22" s="9">
        <f t="shared" si="4"/>
        <v>4238</v>
      </c>
      <c r="G22" s="9">
        <f t="shared" si="4"/>
        <v>162</v>
      </c>
      <c r="H22" s="9">
        <f t="shared" si="4"/>
        <v>147</v>
      </c>
      <c r="I22" s="9">
        <f t="shared" si="4"/>
        <v>148</v>
      </c>
    </row>
    <row r="23" spans="2:9" ht="15" customHeight="1">
      <c r="B23" s="8" t="s">
        <v>4</v>
      </c>
      <c r="C23" s="7">
        <f>SUM(D23:I23)</f>
        <v>13827</v>
      </c>
      <c r="D23" s="7">
        <v>5028</v>
      </c>
      <c r="E23" s="7">
        <v>4391</v>
      </c>
      <c r="F23" s="7">
        <v>3951</v>
      </c>
      <c r="G23" s="7">
        <v>162</v>
      </c>
      <c r="H23" s="7">
        <v>147</v>
      </c>
      <c r="I23" s="7">
        <v>148</v>
      </c>
    </row>
    <row r="24" spans="2:9" ht="15" customHeight="1">
      <c r="B24" s="8" t="s">
        <v>3</v>
      </c>
      <c r="C24" s="7">
        <f>SUM(D24:I24)</f>
        <v>120</v>
      </c>
      <c r="D24" s="12">
        <v>43</v>
      </c>
      <c r="E24" s="12">
        <v>44</v>
      </c>
      <c r="F24" s="12">
        <v>33</v>
      </c>
      <c r="G24" s="12">
        <v>0</v>
      </c>
      <c r="H24" s="12">
        <v>0</v>
      </c>
      <c r="I24" s="12">
        <v>0</v>
      </c>
    </row>
    <row r="25" spans="2:9" ht="15" customHeight="1">
      <c r="B25" s="8" t="s">
        <v>2</v>
      </c>
      <c r="C25" s="7">
        <f>SUM(D25:I25)</f>
        <v>811</v>
      </c>
      <c r="D25" s="7">
        <v>271</v>
      </c>
      <c r="E25" s="7">
        <v>286</v>
      </c>
      <c r="F25" s="7">
        <v>254</v>
      </c>
      <c r="G25" s="7">
        <v>0</v>
      </c>
      <c r="H25" s="7">
        <v>0</v>
      </c>
      <c r="I25" s="7">
        <v>0</v>
      </c>
    </row>
    <row r="26" spans="2:9" ht="5.0999999999999996" customHeight="1">
      <c r="B26" s="11"/>
      <c r="C26" s="7"/>
      <c r="D26" s="7"/>
      <c r="E26" s="7"/>
      <c r="F26" s="7"/>
      <c r="G26" s="7"/>
      <c r="H26" s="7"/>
      <c r="I26" s="7"/>
    </row>
    <row r="27" spans="2:9" ht="15" customHeight="1">
      <c r="B27" s="10" t="s">
        <v>19</v>
      </c>
      <c r="C27" s="9">
        <f t="shared" ref="C27:I27" si="5">SUM(C28:C30)</f>
        <v>9168</v>
      </c>
      <c r="D27" s="9">
        <f t="shared" si="5"/>
        <v>3137</v>
      </c>
      <c r="E27" s="9">
        <f t="shared" si="5"/>
        <v>2999</v>
      </c>
      <c r="F27" s="9">
        <f t="shared" si="5"/>
        <v>2859</v>
      </c>
      <c r="G27" s="9">
        <f t="shared" si="5"/>
        <v>42</v>
      </c>
      <c r="H27" s="9">
        <f t="shared" si="5"/>
        <v>66</v>
      </c>
      <c r="I27" s="9">
        <f t="shared" si="5"/>
        <v>65</v>
      </c>
    </row>
    <row r="28" spans="2:9" ht="15" customHeight="1">
      <c r="B28" s="8" t="s">
        <v>4</v>
      </c>
      <c r="C28" s="7">
        <f>SUM(D28:I28)</f>
        <v>8683</v>
      </c>
      <c r="D28" s="7">
        <v>2967</v>
      </c>
      <c r="E28" s="7">
        <v>2847</v>
      </c>
      <c r="F28" s="7">
        <v>2696</v>
      </c>
      <c r="G28" s="7">
        <v>42</v>
      </c>
      <c r="H28" s="7">
        <v>66</v>
      </c>
      <c r="I28" s="7">
        <v>65</v>
      </c>
    </row>
    <row r="29" spans="2:9" ht="15" customHeight="1">
      <c r="B29" s="8" t="s">
        <v>3</v>
      </c>
      <c r="C29" s="7">
        <f>SUM(D29:I29)</f>
        <v>327</v>
      </c>
      <c r="D29" s="7">
        <v>111</v>
      </c>
      <c r="E29" s="7">
        <v>103</v>
      </c>
      <c r="F29" s="7">
        <v>113</v>
      </c>
      <c r="G29" s="7">
        <v>0</v>
      </c>
      <c r="H29" s="7">
        <v>0</v>
      </c>
      <c r="I29" s="7">
        <v>0</v>
      </c>
    </row>
    <row r="30" spans="2:9" ht="15" customHeight="1">
      <c r="B30" s="8" t="s">
        <v>2</v>
      </c>
      <c r="C30" s="7">
        <f>SUM(D30:I30)</f>
        <v>158</v>
      </c>
      <c r="D30" s="12">
        <v>59</v>
      </c>
      <c r="E30" s="12">
        <v>49</v>
      </c>
      <c r="F30" s="12">
        <v>50</v>
      </c>
      <c r="G30" s="12">
        <v>0</v>
      </c>
      <c r="H30" s="12">
        <v>0</v>
      </c>
      <c r="I30" s="12">
        <v>0</v>
      </c>
    </row>
    <row r="31" spans="2:9" ht="5.0999999999999996" customHeight="1">
      <c r="B31" s="11"/>
      <c r="C31" s="7"/>
      <c r="D31" s="7"/>
      <c r="E31" s="7"/>
      <c r="F31" s="7"/>
      <c r="G31" s="7"/>
      <c r="H31" s="7"/>
      <c r="I31" s="7"/>
    </row>
    <row r="32" spans="2:9" ht="15" customHeight="1">
      <c r="B32" s="10" t="s">
        <v>18</v>
      </c>
      <c r="C32" s="9">
        <f t="shared" ref="C32:I32" si="6">SUM(C33:C35)</f>
        <v>6595</v>
      </c>
      <c r="D32" s="9">
        <f t="shared" si="6"/>
        <v>2357</v>
      </c>
      <c r="E32" s="9">
        <f t="shared" si="6"/>
        <v>2204</v>
      </c>
      <c r="F32" s="9">
        <f t="shared" si="6"/>
        <v>1954</v>
      </c>
      <c r="G32" s="9">
        <f t="shared" si="6"/>
        <v>33</v>
      </c>
      <c r="H32" s="9">
        <f t="shared" si="6"/>
        <v>22</v>
      </c>
      <c r="I32" s="9">
        <f t="shared" si="6"/>
        <v>25</v>
      </c>
    </row>
    <row r="33" spans="2:9" ht="15" customHeight="1">
      <c r="B33" s="8" t="s">
        <v>4</v>
      </c>
      <c r="C33" s="7">
        <f>SUM(D33:I33)</f>
        <v>5455</v>
      </c>
      <c r="D33" s="7">
        <v>1955</v>
      </c>
      <c r="E33" s="7">
        <v>1810</v>
      </c>
      <c r="F33" s="7">
        <v>1610</v>
      </c>
      <c r="G33" s="7">
        <v>33</v>
      </c>
      <c r="H33" s="7">
        <v>22</v>
      </c>
      <c r="I33" s="7">
        <v>25</v>
      </c>
    </row>
    <row r="34" spans="2:9" ht="15" customHeight="1">
      <c r="B34" s="8" t="s">
        <v>3</v>
      </c>
      <c r="C34" s="7">
        <f>SUM(D34:I34)</f>
        <v>53</v>
      </c>
      <c r="D34" s="7">
        <v>21</v>
      </c>
      <c r="E34" s="7">
        <v>19</v>
      </c>
      <c r="F34" s="7">
        <v>13</v>
      </c>
      <c r="G34" s="7">
        <v>0</v>
      </c>
      <c r="H34" s="7">
        <v>0</v>
      </c>
      <c r="I34" s="7">
        <v>0</v>
      </c>
    </row>
    <row r="35" spans="2:9" ht="15" customHeight="1">
      <c r="B35" s="8" t="s">
        <v>2</v>
      </c>
      <c r="C35" s="7">
        <f>SUM(D35:I35)</f>
        <v>1087</v>
      </c>
      <c r="D35" s="7">
        <v>381</v>
      </c>
      <c r="E35" s="7">
        <v>375</v>
      </c>
      <c r="F35" s="7">
        <v>331</v>
      </c>
      <c r="G35" s="7">
        <v>0</v>
      </c>
      <c r="H35" s="7">
        <v>0</v>
      </c>
      <c r="I35" s="7">
        <v>0</v>
      </c>
    </row>
    <row r="36" spans="2:9" ht="5.0999999999999996" customHeight="1">
      <c r="B36" s="11"/>
      <c r="C36" s="7"/>
      <c r="D36" s="7"/>
      <c r="E36" s="7"/>
      <c r="F36" s="7"/>
      <c r="G36" s="7"/>
      <c r="H36" s="7"/>
      <c r="I36" s="7"/>
    </row>
    <row r="37" spans="2:9" ht="15" customHeight="1">
      <c r="B37" s="10" t="s">
        <v>17</v>
      </c>
      <c r="C37" s="9">
        <f t="shared" ref="C37:I37" si="7">SUM(C38:C40)</f>
        <v>15788</v>
      </c>
      <c r="D37" s="9">
        <f t="shared" si="7"/>
        <v>5615</v>
      </c>
      <c r="E37" s="9">
        <f t="shared" si="7"/>
        <v>5169</v>
      </c>
      <c r="F37" s="9">
        <f t="shared" si="7"/>
        <v>4775</v>
      </c>
      <c r="G37" s="9">
        <f t="shared" si="7"/>
        <v>73</v>
      </c>
      <c r="H37" s="9">
        <f t="shared" si="7"/>
        <v>77</v>
      </c>
      <c r="I37" s="9">
        <f t="shared" si="7"/>
        <v>79</v>
      </c>
    </row>
    <row r="38" spans="2:9" ht="15" customHeight="1">
      <c r="B38" s="8" t="s">
        <v>4</v>
      </c>
      <c r="C38" s="7">
        <f>SUM(D38:I38)</f>
        <v>14239</v>
      </c>
      <c r="D38" s="7">
        <v>5082</v>
      </c>
      <c r="E38" s="7">
        <v>4659</v>
      </c>
      <c r="F38" s="7">
        <v>4269</v>
      </c>
      <c r="G38" s="7">
        <v>73</v>
      </c>
      <c r="H38" s="7">
        <v>77</v>
      </c>
      <c r="I38" s="7">
        <v>79</v>
      </c>
    </row>
    <row r="39" spans="2:9" ht="15" customHeight="1">
      <c r="B39" s="8" t="s">
        <v>3</v>
      </c>
      <c r="C39" s="7">
        <f>SUM(D39:I39)</f>
        <v>342</v>
      </c>
      <c r="D39" s="7">
        <v>118</v>
      </c>
      <c r="E39" s="7">
        <v>109</v>
      </c>
      <c r="F39" s="7">
        <v>115</v>
      </c>
      <c r="G39" s="7">
        <v>0</v>
      </c>
      <c r="H39" s="7">
        <v>0</v>
      </c>
      <c r="I39" s="7">
        <v>0</v>
      </c>
    </row>
    <row r="40" spans="2:9" ht="15" customHeight="1">
      <c r="B40" s="8" t="s">
        <v>2</v>
      </c>
      <c r="C40" s="7">
        <f>SUM(D40:I40)</f>
        <v>1207</v>
      </c>
      <c r="D40" s="7">
        <v>415</v>
      </c>
      <c r="E40" s="7">
        <v>401</v>
      </c>
      <c r="F40" s="7">
        <v>391</v>
      </c>
      <c r="G40" s="7">
        <v>0</v>
      </c>
      <c r="H40" s="7">
        <v>0</v>
      </c>
      <c r="I40" s="7">
        <v>0</v>
      </c>
    </row>
    <row r="41" spans="2:9" ht="5.0999999999999996" customHeight="1">
      <c r="B41" s="11"/>
      <c r="C41" s="7"/>
      <c r="D41" s="7"/>
      <c r="E41" s="7"/>
      <c r="F41" s="7"/>
      <c r="G41" s="7"/>
      <c r="H41" s="7"/>
      <c r="I41" s="7"/>
    </row>
    <row r="42" spans="2:9" ht="15" customHeight="1">
      <c r="B42" s="10" t="s">
        <v>16</v>
      </c>
      <c r="C42" s="9">
        <f t="shared" ref="C42:I42" si="8">SUM(C43:C45)</f>
        <v>6776</v>
      </c>
      <c r="D42" s="9">
        <f t="shared" si="8"/>
        <v>2300</v>
      </c>
      <c r="E42" s="9">
        <f t="shared" si="8"/>
        <v>2162</v>
      </c>
      <c r="F42" s="9">
        <f t="shared" si="8"/>
        <v>1860</v>
      </c>
      <c r="G42" s="9">
        <f t="shared" si="8"/>
        <v>154</v>
      </c>
      <c r="H42" s="9">
        <f t="shared" si="8"/>
        <v>174</v>
      </c>
      <c r="I42" s="9">
        <f t="shared" si="8"/>
        <v>126</v>
      </c>
    </row>
    <row r="43" spans="2:9" ht="15" customHeight="1">
      <c r="B43" s="8" t="s">
        <v>4</v>
      </c>
      <c r="C43" s="7">
        <f>SUM(D43:I43)</f>
        <v>6532</v>
      </c>
      <c r="D43" s="12">
        <v>2225</v>
      </c>
      <c r="E43" s="12">
        <v>2073</v>
      </c>
      <c r="F43" s="12">
        <v>1780</v>
      </c>
      <c r="G43" s="12">
        <v>154</v>
      </c>
      <c r="H43" s="12">
        <v>174</v>
      </c>
      <c r="I43" s="12">
        <v>126</v>
      </c>
    </row>
    <row r="44" spans="2:9" ht="15" customHeight="1">
      <c r="B44" s="8" t="s">
        <v>3</v>
      </c>
      <c r="C44" s="7">
        <f>SUM(D44:I44)</f>
        <v>4</v>
      </c>
      <c r="D44" s="7">
        <v>0</v>
      </c>
      <c r="E44" s="7">
        <v>2</v>
      </c>
      <c r="F44" s="7">
        <v>2</v>
      </c>
      <c r="G44" s="7">
        <v>0</v>
      </c>
      <c r="H44" s="7">
        <v>0</v>
      </c>
      <c r="I44" s="7">
        <v>0</v>
      </c>
    </row>
    <row r="45" spans="2:9" ht="15" customHeight="1">
      <c r="B45" s="8" t="s">
        <v>2</v>
      </c>
      <c r="C45" s="7">
        <f>SUM(D45:I45)</f>
        <v>240</v>
      </c>
      <c r="D45" s="7">
        <v>75</v>
      </c>
      <c r="E45" s="7">
        <v>87</v>
      </c>
      <c r="F45" s="7">
        <v>78</v>
      </c>
      <c r="G45" s="7">
        <v>0</v>
      </c>
      <c r="H45" s="7">
        <v>0</v>
      </c>
      <c r="I45" s="7">
        <v>0</v>
      </c>
    </row>
    <row r="46" spans="2:9" ht="5.0999999999999996" customHeight="1">
      <c r="B46" s="11"/>
      <c r="C46" s="7"/>
      <c r="D46" s="7"/>
      <c r="E46" s="7"/>
      <c r="F46" s="7"/>
      <c r="G46" s="7"/>
      <c r="H46" s="7"/>
      <c r="I46" s="7"/>
    </row>
    <row r="47" spans="2:9" ht="15" customHeight="1">
      <c r="B47" s="10" t="s">
        <v>15</v>
      </c>
      <c r="C47" s="9">
        <f t="shared" ref="C47:I47" si="9">SUM(C48:C50)</f>
        <v>14941</v>
      </c>
      <c r="D47" s="9">
        <f t="shared" si="9"/>
        <v>5240</v>
      </c>
      <c r="E47" s="9">
        <f t="shared" si="9"/>
        <v>4768</v>
      </c>
      <c r="F47" s="9">
        <f t="shared" si="9"/>
        <v>4248</v>
      </c>
      <c r="G47" s="9">
        <f t="shared" si="9"/>
        <v>215</v>
      </c>
      <c r="H47" s="9">
        <f t="shared" si="9"/>
        <v>242</v>
      </c>
      <c r="I47" s="9">
        <f t="shared" si="9"/>
        <v>228</v>
      </c>
    </row>
    <row r="48" spans="2:9" ht="15" customHeight="1">
      <c r="B48" s="8" t="s">
        <v>4</v>
      </c>
      <c r="C48" s="7">
        <f>SUM(D48:I48)</f>
        <v>12663</v>
      </c>
      <c r="D48" s="7">
        <v>4521</v>
      </c>
      <c r="E48" s="7">
        <v>4034</v>
      </c>
      <c r="F48" s="7">
        <v>3501</v>
      </c>
      <c r="G48" s="7">
        <v>199</v>
      </c>
      <c r="H48" s="7">
        <v>217</v>
      </c>
      <c r="I48" s="7">
        <v>191</v>
      </c>
    </row>
    <row r="49" spans="2:9" ht="15" customHeight="1">
      <c r="B49" s="8" t="s">
        <v>3</v>
      </c>
      <c r="C49" s="7">
        <f>SUM(D49:I49)</f>
        <v>916</v>
      </c>
      <c r="D49" s="12">
        <v>288</v>
      </c>
      <c r="E49" s="12">
        <v>285</v>
      </c>
      <c r="F49" s="12">
        <v>343</v>
      </c>
      <c r="G49" s="12">
        <v>0</v>
      </c>
      <c r="H49" s="12">
        <v>0</v>
      </c>
      <c r="I49" s="12">
        <v>0</v>
      </c>
    </row>
    <row r="50" spans="2:9" ht="15" customHeight="1">
      <c r="B50" s="8" t="s">
        <v>2</v>
      </c>
      <c r="C50" s="7">
        <f>SUM(D50:I50)</f>
        <v>1362</v>
      </c>
      <c r="D50" s="7">
        <v>431</v>
      </c>
      <c r="E50" s="7">
        <v>449</v>
      </c>
      <c r="F50" s="7">
        <v>404</v>
      </c>
      <c r="G50" s="7">
        <v>16</v>
      </c>
      <c r="H50" s="7">
        <v>25</v>
      </c>
      <c r="I50" s="7">
        <v>37</v>
      </c>
    </row>
    <row r="51" spans="2:9" ht="5.0999999999999996" customHeight="1">
      <c r="B51" s="11"/>
      <c r="C51" s="7"/>
      <c r="D51" s="7"/>
      <c r="E51" s="7"/>
      <c r="F51" s="7"/>
      <c r="G51" s="7"/>
      <c r="H51" s="7"/>
      <c r="I51" s="7"/>
    </row>
    <row r="52" spans="2:9" ht="15" customHeight="1">
      <c r="B52" s="10" t="s">
        <v>14</v>
      </c>
      <c r="C52" s="9">
        <f t="shared" ref="C52:I52" si="10">SUM(C53:C55)</f>
        <v>3551</v>
      </c>
      <c r="D52" s="9">
        <f t="shared" si="10"/>
        <v>1232</v>
      </c>
      <c r="E52" s="9">
        <f t="shared" si="10"/>
        <v>1193</v>
      </c>
      <c r="F52" s="9">
        <f t="shared" si="10"/>
        <v>1106</v>
      </c>
      <c r="G52" s="9">
        <f t="shared" si="10"/>
        <v>6</v>
      </c>
      <c r="H52" s="9">
        <f t="shared" si="10"/>
        <v>5</v>
      </c>
      <c r="I52" s="9">
        <f t="shared" si="10"/>
        <v>9</v>
      </c>
    </row>
    <row r="53" spans="2:9" ht="15" customHeight="1">
      <c r="B53" s="8" t="s">
        <v>4</v>
      </c>
      <c r="C53" s="7">
        <f>SUM(D53:I53)</f>
        <v>3078</v>
      </c>
      <c r="D53" s="7">
        <v>1079</v>
      </c>
      <c r="E53" s="7">
        <v>1039</v>
      </c>
      <c r="F53" s="7">
        <v>940</v>
      </c>
      <c r="G53" s="7">
        <v>6</v>
      </c>
      <c r="H53" s="7">
        <v>5</v>
      </c>
      <c r="I53" s="7">
        <v>9</v>
      </c>
    </row>
    <row r="54" spans="2:9" ht="15" customHeight="1">
      <c r="B54" s="8" t="s">
        <v>3</v>
      </c>
      <c r="C54" s="7">
        <f>SUM(D54:I54)</f>
        <v>34</v>
      </c>
      <c r="D54" s="7">
        <v>17</v>
      </c>
      <c r="E54" s="7">
        <v>8</v>
      </c>
      <c r="F54" s="7">
        <v>9</v>
      </c>
      <c r="G54" s="7">
        <v>0</v>
      </c>
      <c r="H54" s="7">
        <v>0</v>
      </c>
      <c r="I54" s="7">
        <v>0</v>
      </c>
    </row>
    <row r="55" spans="2:9" ht="15" customHeight="1">
      <c r="B55" s="8" t="s">
        <v>2</v>
      </c>
      <c r="C55" s="7">
        <f>SUM(D55:I55)</f>
        <v>439</v>
      </c>
      <c r="D55" s="7">
        <v>136</v>
      </c>
      <c r="E55" s="7">
        <v>146</v>
      </c>
      <c r="F55" s="7">
        <v>157</v>
      </c>
      <c r="G55" s="7">
        <v>0</v>
      </c>
      <c r="H55" s="7">
        <v>0</v>
      </c>
      <c r="I55" s="7">
        <v>0</v>
      </c>
    </row>
    <row r="56" spans="2:9" ht="5.0999999999999996" customHeight="1">
      <c r="B56" s="11"/>
      <c r="C56" s="7"/>
      <c r="D56" s="7"/>
      <c r="E56" s="7"/>
      <c r="F56" s="7"/>
      <c r="G56" s="7"/>
      <c r="H56" s="7"/>
      <c r="I56" s="7"/>
    </row>
    <row r="57" spans="2:9" ht="15" customHeight="1">
      <c r="B57" s="10" t="s">
        <v>13</v>
      </c>
      <c r="C57" s="9">
        <f t="shared" ref="C57:I57" si="11">SUM(C58:C60)</f>
        <v>8888</v>
      </c>
      <c r="D57" s="9">
        <f t="shared" si="11"/>
        <v>2999</v>
      </c>
      <c r="E57" s="9">
        <f t="shared" si="11"/>
        <v>3013</v>
      </c>
      <c r="F57" s="9">
        <f t="shared" si="11"/>
        <v>2854</v>
      </c>
      <c r="G57" s="9">
        <f t="shared" si="11"/>
        <v>8</v>
      </c>
      <c r="H57" s="9">
        <f t="shared" si="11"/>
        <v>8</v>
      </c>
      <c r="I57" s="9">
        <f t="shared" si="11"/>
        <v>6</v>
      </c>
    </row>
    <row r="58" spans="2:9" ht="15" customHeight="1">
      <c r="B58" s="8" t="s">
        <v>4</v>
      </c>
      <c r="C58" s="7">
        <f>SUM(D58:I58)</f>
        <v>7918</v>
      </c>
      <c r="D58" s="7">
        <v>2671</v>
      </c>
      <c r="E58" s="7">
        <v>2691</v>
      </c>
      <c r="F58" s="7">
        <v>2534</v>
      </c>
      <c r="G58" s="7">
        <v>8</v>
      </c>
      <c r="H58" s="7">
        <v>8</v>
      </c>
      <c r="I58" s="7">
        <v>6</v>
      </c>
    </row>
    <row r="59" spans="2:9" ht="15" customHeight="1">
      <c r="B59" s="8" t="s">
        <v>3</v>
      </c>
      <c r="C59" s="7">
        <f>SUM(D59:I59)</f>
        <v>76</v>
      </c>
      <c r="D59" s="7">
        <v>37</v>
      </c>
      <c r="E59" s="7">
        <v>25</v>
      </c>
      <c r="F59" s="7">
        <v>14</v>
      </c>
      <c r="G59" s="7">
        <v>0</v>
      </c>
      <c r="H59" s="7">
        <v>0</v>
      </c>
      <c r="I59" s="7">
        <v>0</v>
      </c>
    </row>
    <row r="60" spans="2:9" ht="15" customHeight="1">
      <c r="B60" s="8" t="s">
        <v>2</v>
      </c>
      <c r="C60" s="7">
        <f>SUM(D60:I60)</f>
        <v>894</v>
      </c>
      <c r="D60" s="7">
        <v>291</v>
      </c>
      <c r="E60" s="7">
        <v>297</v>
      </c>
      <c r="F60" s="7">
        <v>306</v>
      </c>
      <c r="G60" s="7">
        <v>0</v>
      </c>
      <c r="H60" s="7">
        <v>0</v>
      </c>
      <c r="I60" s="7">
        <v>0</v>
      </c>
    </row>
    <row r="61" spans="2:9" ht="5.0999999999999996" customHeight="1">
      <c r="B61" s="11"/>
      <c r="C61" s="7"/>
      <c r="D61" s="7"/>
      <c r="E61" s="7"/>
      <c r="F61" s="7"/>
      <c r="G61" s="7"/>
      <c r="H61" s="7"/>
      <c r="I61" s="7"/>
    </row>
    <row r="62" spans="2:9" ht="15" customHeight="1">
      <c r="B62" s="10" t="s">
        <v>12</v>
      </c>
      <c r="C62" s="9">
        <f t="shared" ref="C62:I62" si="12">SUM(C63:C65)</f>
        <v>26328</v>
      </c>
      <c r="D62" s="9">
        <f t="shared" si="12"/>
        <v>9595</v>
      </c>
      <c r="E62" s="9">
        <f t="shared" si="12"/>
        <v>8246</v>
      </c>
      <c r="F62" s="9">
        <f t="shared" si="12"/>
        <v>7515</v>
      </c>
      <c r="G62" s="9">
        <f t="shared" si="12"/>
        <v>329</v>
      </c>
      <c r="H62" s="9">
        <f t="shared" si="12"/>
        <v>341</v>
      </c>
      <c r="I62" s="9">
        <f t="shared" si="12"/>
        <v>302</v>
      </c>
    </row>
    <row r="63" spans="2:9" ht="15" customHeight="1">
      <c r="B63" s="8" t="s">
        <v>4</v>
      </c>
      <c r="C63" s="7">
        <f>SUM(D63:I63)</f>
        <v>21204</v>
      </c>
      <c r="D63" s="7">
        <v>7776</v>
      </c>
      <c r="E63" s="7">
        <v>6559</v>
      </c>
      <c r="F63" s="7">
        <v>5897</v>
      </c>
      <c r="G63" s="7">
        <v>329</v>
      </c>
      <c r="H63" s="7">
        <v>341</v>
      </c>
      <c r="I63" s="7">
        <v>302</v>
      </c>
    </row>
    <row r="64" spans="2:9" ht="15" customHeight="1">
      <c r="B64" s="8" t="s">
        <v>3</v>
      </c>
      <c r="C64" s="7">
        <f>SUM(D64:I64)</f>
        <v>3560</v>
      </c>
      <c r="D64" s="7">
        <v>1240</v>
      </c>
      <c r="E64" s="7">
        <v>1163</v>
      </c>
      <c r="F64" s="7">
        <v>1157</v>
      </c>
      <c r="G64" s="7">
        <v>0</v>
      </c>
      <c r="H64" s="7">
        <v>0</v>
      </c>
      <c r="I64" s="7">
        <v>0</v>
      </c>
    </row>
    <row r="65" spans="2:9" ht="15" customHeight="1">
      <c r="B65" s="8" t="s">
        <v>2</v>
      </c>
      <c r="C65" s="7">
        <f>SUM(D65:I65)</f>
        <v>1564</v>
      </c>
      <c r="D65" s="7">
        <v>579</v>
      </c>
      <c r="E65" s="7">
        <v>524</v>
      </c>
      <c r="F65" s="7">
        <v>461</v>
      </c>
      <c r="G65" s="7">
        <v>0</v>
      </c>
      <c r="H65" s="7">
        <v>0</v>
      </c>
      <c r="I65" s="7">
        <v>0</v>
      </c>
    </row>
    <row r="66" spans="2:9" ht="5.0999999999999996" customHeight="1">
      <c r="B66" s="11"/>
      <c r="C66" s="7"/>
      <c r="D66" s="7"/>
      <c r="E66" s="7"/>
      <c r="F66" s="7"/>
      <c r="G66" s="7"/>
      <c r="H66" s="7"/>
      <c r="I66" s="7"/>
    </row>
    <row r="67" spans="2:9" ht="15" customHeight="1">
      <c r="B67" s="10" t="s">
        <v>11</v>
      </c>
      <c r="C67" s="9">
        <f t="shared" ref="C67:I67" si="13">SUM(C68:C70)</f>
        <v>52256</v>
      </c>
      <c r="D67" s="9">
        <f t="shared" si="13"/>
        <v>18262</v>
      </c>
      <c r="E67" s="9">
        <f t="shared" si="13"/>
        <v>17009</v>
      </c>
      <c r="F67" s="9">
        <f t="shared" si="13"/>
        <v>15471</v>
      </c>
      <c r="G67" s="9">
        <f t="shared" si="13"/>
        <v>387</v>
      </c>
      <c r="H67" s="9">
        <f t="shared" si="13"/>
        <v>597</v>
      </c>
      <c r="I67" s="9">
        <f t="shared" si="13"/>
        <v>530</v>
      </c>
    </row>
    <row r="68" spans="2:9" ht="15" customHeight="1">
      <c r="B68" s="8" t="s">
        <v>4</v>
      </c>
      <c r="C68" s="7">
        <f>SUM(D68:I68)</f>
        <v>41496</v>
      </c>
      <c r="D68" s="7">
        <v>14605</v>
      </c>
      <c r="E68" s="7">
        <v>13427</v>
      </c>
      <c r="F68" s="7">
        <v>11950</v>
      </c>
      <c r="G68" s="7">
        <v>387</v>
      </c>
      <c r="H68" s="7">
        <v>597</v>
      </c>
      <c r="I68" s="7">
        <v>530</v>
      </c>
    </row>
    <row r="69" spans="2:9" ht="15" customHeight="1">
      <c r="B69" s="8" t="s">
        <v>3</v>
      </c>
      <c r="C69" s="7">
        <f>SUM(D69:I69)</f>
        <v>7844</v>
      </c>
      <c r="D69" s="7">
        <v>2629</v>
      </c>
      <c r="E69" s="7">
        <v>2601</v>
      </c>
      <c r="F69" s="7">
        <v>2614</v>
      </c>
      <c r="G69" s="7">
        <v>0</v>
      </c>
      <c r="H69" s="7">
        <v>0</v>
      </c>
      <c r="I69" s="7">
        <v>0</v>
      </c>
    </row>
    <row r="70" spans="2:9" ht="15" customHeight="1">
      <c r="B70" s="8" t="s">
        <v>2</v>
      </c>
      <c r="C70" s="7">
        <f>SUM(D70:I70)</f>
        <v>2916</v>
      </c>
      <c r="D70" s="7">
        <v>1028</v>
      </c>
      <c r="E70" s="7">
        <v>981</v>
      </c>
      <c r="F70" s="7">
        <v>907</v>
      </c>
      <c r="G70" s="7">
        <v>0</v>
      </c>
      <c r="H70" s="7">
        <v>0</v>
      </c>
      <c r="I70" s="7">
        <v>0</v>
      </c>
    </row>
    <row r="71" spans="2:9" ht="5.0999999999999996" customHeight="1">
      <c r="B71" s="11"/>
      <c r="C71" s="7"/>
      <c r="D71" s="7"/>
      <c r="E71" s="7"/>
      <c r="F71" s="7"/>
      <c r="G71" s="7"/>
      <c r="H71" s="7"/>
      <c r="I71" s="7"/>
    </row>
    <row r="72" spans="2:9" ht="15" customHeight="1">
      <c r="B72" s="10" t="s">
        <v>10</v>
      </c>
      <c r="C72" s="9">
        <f t="shared" ref="C72:I72" si="14">SUM(C73:C75)</f>
        <v>2123</v>
      </c>
      <c r="D72" s="9">
        <f t="shared" si="14"/>
        <v>711</v>
      </c>
      <c r="E72" s="9">
        <f t="shared" si="14"/>
        <v>721</v>
      </c>
      <c r="F72" s="9">
        <f t="shared" si="14"/>
        <v>645</v>
      </c>
      <c r="G72" s="9">
        <f t="shared" si="14"/>
        <v>10</v>
      </c>
      <c r="H72" s="9">
        <f t="shared" si="14"/>
        <v>20</v>
      </c>
      <c r="I72" s="9">
        <f t="shared" si="14"/>
        <v>16</v>
      </c>
    </row>
    <row r="73" spans="2:9" ht="15" customHeight="1">
      <c r="B73" s="8" t="s">
        <v>4</v>
      </c>
      <c r="C73" s="7">
        <f>SUM(D73:I73)</f>
        <v>1891</v>
      </c>
      <c r="D73" s="7">
        <v>629</v>
      </c>
      <c r="E73" s="7">
        <v>643</v>
      </c>
      <c r="F73" s="7">
        <v>573</v>
      </c>
      <c r="G73" s="7">
        <v>10</v>
      </c>
      <c r="H73" s="7">
        <v>20</v>
      </c>
      <c r="I73" s="7">
        <v>16</v>
      </c>
    </row>
    <row r="74" spans="2:9" ht="15" customHeight="1">
      <c r="B74" s="8" t="s">
        <v>3</v>
      </c>
      <c r="C74" s="7">
        <f>SUM(D74:I74)</f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2:9" ht="15" customHeight="1">
      <c r="B75" s="8" t="s">
        <v>2</v>
      </c>
      <c r="C75" s="7">
        <f>SUM(D75:I75)</f>
        <v>232</v>
      </c>
      <c r="D75" s="7">
        <v>82</v>
      </c>
      <c r="E75" s="7">
        <v>78</v>
      </c>
      <c r="F75" s="7">
        <v>72</v>
      </c>
      <c r="G75" s="7">
        <v>0</v>
      </c>
      <c r="H75" s="7">
        <v>0</v>
      </c>
      <c r="I75" s="7">
        <v>0</v>
      </c>
    </row>
    <row r="76" spans="2:9" ht="5.0999999999999996" customHeight="1">
      <c r="B76" s="11"/>
      <c r="C76" s="7"/>
      <c r="D76" s="7"/>
      <c r="E76" s="7"/>
      <c r="F76" s="7"/>
      <c r="G76" s="7"/>
      <c r="H76" s="7"/>
      <c r="I76" s="7"/>
    </row>
    <row r="77" spans="2:9" ht="15" customHeight="1">
      <c r="B77" s="10" t="s">
        <v>9</v>
      </c>
      <c r="C77" s="9">
        <f t="shared" ref="C77:I77" si="15">SUM(C78:C80)</f>
        <v>4087</v>
      </c>
      <c r="D77" s="9">
        <f t="shared" si="15"/>
        <v>1568</v>
      </c>
      <c r="E77" s="9">
        <f t="shared" si="15"/>
        <v>1283</v>
      </c>
      <c r="F77" s="9">
        <f t="shared" si="15"/>
        <v>1092</v>
      </c>
      <c r="G77" s="9">
        <f t="shared" si="15"/>
        <v>45</v>
      </c>
      <c r="H77" s="9">
        <f t="shared" si="15"/>
        <v>49</v>
      </c>
      <c r="I77" s="9">
        <f t="shared" si="15"/>
        <v>50</v>
      </c>
    </row>
    <row r="78" spans="2:9" ht="15" customHeight="1">
      <c r="B78" s="8" t="s">
        <v>4</v>
      </c>
      <c r="C78" s="7">
        <f>SUM(D78:I78)</f>
        <v>3415</v>
      </c>
      <c r="D78" s="7">
        <v>1311</v>
      </c>
      <c r="E78" s="7">
        <v>1054</v>
      </c>
      <c r="F78" s="7">
        <v>906</v>
      </c>
      <c r="G78" s="7">
        <v>45</v>
      </c>
      <c r="H78" s="7">
        <v>49</v>
      </c>
      <c r="I78" s="7">
        <v>50</v>
      </c>
    </row>
    <row r="79" spans="2:9" ht="15" customHeight="1">
      <c r="B79" s="8" t="s">
        <v>3</v>
      </c>
      <c r="C79" s="7">
        <f>SUM(D79:I79)</f>
        <v>566</v>
      </c>
      <c r="D79" s="7">
        <v>205</v>
      </c>
      <c r="E79" s="7">
        <v>196</v>
      </c>
      <c r="F79" s="7">
        <v>165</v>
      </c>
      <c r="G79" s="7">
        <v>0</v>
      </c>
      <c r="H79" s="7">
        <v>0</v>
      </c>
      <c r="I79" s="7">
        <v>0</v>
      </c>
    </row>
    <row r="80" spans="2:9" ht="15" customHeight="1">
      <c r="B80" s="8" t="s">
        <v>2</v>
      </c>
      <c r="C80" s="7">
        <f>SUM(D80:I80)</f>
        <v>106</v>
      </c>
      <c r="D80" s="7">
        <v>52</v>
      </c>
      <c r="E80" s="7">
        <v>33</v>
      </c>
      <c r="F80" s="7">
        <v>21</v>
      </c>
      <c r="G80" s="7">
        <v>0</v>
      </c>
      <c r="H80" s="7">
        <v>0</v>
      </c>
      <c r="I80" s="7">
        <v>0</v>
      </c>
    </row>
    <row r="81" spans="2:9" ht="5.0999999999999996" customHeight="1">
      <c r="B81" s="11"/>
      <c r="C81" s="7"/>
      <c r="D81" s="7"/>
      <c r="E81" s="7"/>
      <c r="F81" s="7"/>
      <c r="G81" s="7"/>
      <c r="H81" s="7"/>
      <c r="I81" s="7"/>
    </row>
    <row r="82" spans="2:9" ht="15" customHeight="1">
      <c r="B82" s="10" t="s">
        <v>8</v>
      </c>
      <c r="C82" s="9">
        <f t="shared" ref="C82:I82" si="16">SUM(C83:C85)</f>
        <v>6543</v>
      </c>
      <c r="D82" s="9">
        <f t="shared" si="16"/>
        <v>2255</v>
      </c>
      <c r="E82" s="9">
        <f t="shared" si="16"/>
        <v>1954</v>
      </c>
      <c r="F82" s="9">
        <f t="shared" si="16"/>
        <v>1747</v>
      </c>
      <c r="G82" s="9">
        <f t="shared" si="16"/>
        <v>199</v>
      </c>
      <c r="H82" s="9">
        <f t="shared" si="16"/>
        <v>221</v>
      </c>
      <c r="I82" s="9">
        <f t="shared" si="16"/>
        <v>167</v>
      </c>
    </row>
    <row r="83" spans="2:9" ht="15" customHeight="1">
      <c r="B83" s="8" t="s">
        <v>4</v>
      </c>
      <c r="C83" s="7">
        <f>SUM(D83:I83)</f>
        <v>6266</v>
      </c>
      <c r="D83" s="7">
        <v>2163</v>
      </c>
      <c r="E83" s="7">
        <v>1859</v>
      </c>
      <c r="F83" s="7">
        <v>1657</v>
      </c>
      <c r="G83" s="7">
        <v>199</v>
      </c>
      <c r="H83" s="7">
        <v>221</v>
      </c>
      <c r="I83" s="7">
        <v>167</v>
      </c>
    </row>
    <row r="84" spans="2:9" ht="15" customHeight="1">
      <c r="B84" s="8" t="s">
        <v>3</v>
      </c>
      <c r="C84" s="7">
        <f>SUM(D84:I84)</f>
        <v>236</v>
      </c>
      <c r="D84" s="7">
        <v>71</v>
      </c>
      <c r="E84" s="7">
        <v>80</v>
      </c>
      <c r="F84" s="7">
        <v>85</v>
      </c>
      <c r="G84" s="7">
        <v>0</v>
      </c>
      <c r="H84" s="7">
        <v>0</v>
      </c>
      <c r="I84" s="7">
        <v>0</v>
      </c>
    </row>
    <row r="85" spans="2:9" ht="15" customHeight="1">
      <c r="B85" s="8" t="s">
        <v>2</v>
      </c>
      <c r="C85" s="7">
        <f>SUM(D85:I85)</f>
        <v>41</v>
      </c>
      <c r="D85" s="7">
        <v>21</v>
      </c>
      <c r="E85" s="7">
        <v>15</v>
      </c>
      <c r="F85" s="7">
        <v>5</v>
      </c>
      <c r="G85" s="7">
        <v>0</v>
      </c>
      <c r="H85" s="7">
        <v>0</v>
      </c>
      <c r="I85" s="7">
        <v>0</v>
      </c>
    </row>
    <row r="86" spans="2:9" ht="5.0999999999999996" customHeight="1">
      <c r="B86" s="11"/>
      <c r="C86" s="7"/>
      <c r="D86" s="7"/>
      <c r="E86" s="7"/>
      <c r="F86" s="7"/>
      <c r="G86" s="7"/>
      <c r="H86" s="7"/>
      <c r="I86" s="7"/>
    </row>
    <row r="87" spans="2:9" ht="15" customHeight="1">
      <c r="B87" s="10" t="s">
        <v>7</v>
      </c>
      <c r="C87" s="9">
        <f t="shared" ref="C87:I87" si="17">SUM(C88:C90)</f>
        <v>2955</v>
      </c>
      <c r="D87" s="9">
        <f t="shared" si="17"/>
        <v>1076</v>
      </c>
      <c r="E87" s="9">
        <f t="shared" si="17"/>
        <v>908</v>
      </c>
      <c r="F87" s="9">
        <f t="shared" si="17"/>
        <v>893</v>
      </c>
      <c r="G87" s="9">
        <f t="shared" si="17"/>
        <v>27</v>
      </c>
      <c r="H87" s="9">
        <f t="shared" si="17"/>
        <v>27</v>
      </c>
      <c r="I87" s="9">
        <f t="shared" si="17"/>
        <v>24</v>
      </c>
    </row>
    <row r="88" spans="2:9" ht="15" customHeight="1">
      <c r="B88" s="8" t="s">
        <v>4</v>
      </c>
      <c r="C88" s="7">
        <f>SUM(D88:I88)</f>
        <v>2362</v>
      </c>
      <c r="D88" s="7">
        <v>856</v>
      </c>
      <c r="E88" s="7">
        <v>707</v>
      </c>
      <c r="F88" s="7">
        <v>721</v>
      </c>
      <c r="G88" s="7">
        <v>27</v>
      </c>
      <c r="H88" s="7">
        <v>27</v>
      </c>
      <c r="I88" s="7">
        <v>24</v>
      </c>
    </row>
    <row r="89" spans="2:9" ht="15" customHeight="1">
      <c r="B89" s="8" t="s">
        <v>3</v>
      </c>
      <c r="C89" s="7">
        <f>SUM(D89:I89)</f>
        <v>237</v>
      </c>
      <c r="D89" s="7">
        <v>83</v>
      </c>
      <c r="E89" s="7">
        <v>80</v>
      </c>
      <c r="F89" s="7">
        <v>74</v>
      </c>
      <c r="G89" s="7">
        <v>0</v>
      </c>
      <c r="H89" s="7">
        <v>0</v>
      </c>
      <c r="I89" s="7">
        <v>0</v>
      </c>
    </row>
    <row r="90" spans="2:9" ht="15" customHeight="1">
      <c r="B90" s="8" t="s">
        <v>2</v>
      </c>
      <c r="C90" s="7">
        <f>SUM(D90:I90)</f>
        <v>356</v>
      </c>
      <c r="D90" s="7">
        <v>137</v>
      </c>
      <c r="E90" s="7">
        <v>121</v>
      </c>
      <c r="F90" s="7">
        <v>98</v>
      </c>
      <c r="G90" s="7">
        <v>0</v>
      </c>
      <c r="H90" s="7">
        <v>0</v>
      </c>
      <c r="I90" s="7">
        <v>0</v>
      </c>
    </row>
    <row r="91" spans="2:9" ht="5.0999999999999996" customHeight="1">
      <c r="B91" s="11"/>
      <c r="C91" s="7"/>
      <c r="D91" s="7"/>
      <c r="E91" s="7"/>
      <c r="F91" s="7"/>
      <c r="G91" s="7"/>
      <c r="H91" s="7"/>
      <c r="I91" s="7"/>
    </row>
    <row r="92" spans="2:9" ht="15" customHeight="1">
      <c r="B92" s="10" t="s">
        <v>6</v>
      </c>
      <c r="C92" s="9">
        <f t="shared" ref="C92:I92" si="18">SUM(C93:C95)</f>
        <v>1281</v>
      </c>
      <c r="D92" s="9">
        <f t="shared" si="18"/>
        <v>511</v>
      </c>
      <c r="E92" s="9">
        <f t="shared" si="18"/>
        <v>396</v>
      </c>
      <c r="F92" s="9">
        <f t="shared" si="18"/>
        <v>332</v>
      </c>
      <c r="G92" s="9">
        <f t="shared" si="18"/>
        <v>13</v>
      </c>
      <c r="H92" s="9">
        <f t="shared" si="18"/>
        <v>13</v>
      </c>
      <c r="I92" s="9">
        <f t="shared" si="18"/>
        <v>16</v>
      </c>
    </row>
    <row r="93" spans="2:9" ht="15" customHeight="1">
      <c r="B93" s="8" t="s">
        <v>4</v>
      </c>
      <c r="C93" s="7">
        <f>SUM(D93:I93)</f>
        <v>645</v>
      </c>
      <c r="D93" s="7">
        <v>255</v>
      </c>
      <c r="E93" s="7">
        <v>209</v>
      </c>
      <c r="F93" s="7">
        <v>139</v>
      </c>
      <c r="G93" s="7">
        <v>13</v>
      </c>
      <c r="H93" s="7">
        <v>13</v>
      </c>
      <c r="I93" s="7">
        <v>16</v>
      </c>
    </row>
    <row r="94" spans="2:9" ht="15" customHeight="1">
      <c r="B94" s="8" t="s">
        <v>3</v>
      </c>
      <c r="C94" s="7">
        <f>SUM(D94:I94)</f>
        <v>411</v>
      </c>
      <c r="D94" s="7">
        <v>164</v>
      </c>
      <c r="E94" s="7">
        <v>122</v>
      </c>
      <c r="F94" s="7">
        <v>125</v>
      </c>
      <c r="G94" s="7">
        <v>0</v>
      </c>
      <c r="H94" s="7">
        <v>0</v>
      </c>
      <c r="I94" s="7">
        <v>0</v>
      </c>
    </row>
    <row r="95" spans="2:9" ht="15" customHeight="1">
      <c r="B95" s="8" t="s">
        <v>2</v>
      </c>
      <c r="C95" s="7">
        <f>SUM(D95:I95)</f>
        <v>225</v>
      </c>
      <c r="D95" s="7">
        <v>92</v>
      </c>
      <c r="E95" s="7">
        <v>65</v>
      </c>
      <c r="F95" s="7">
        <v>68</v>
      </c>
      <c r="G95" s="7">
        <v>0</v>
      </c>
      <c r="H95" s="7">
        <v>0</v>
      </c>
      <c r="I95" s="7">
        <v>0</v>
      </c>
    </row>
    <row r="96" spans="2:9" ht="5.0999999999999996" customHeight="1">
      <c r="B96" s="11"/>
      <c r="C96" s="7"/>
      <c r="D96" s="7"/>
      <c r="E96" s="7"/>
      <c r="F96" s="7"/>
      <c r="G96" s="7"/>
      <c r="H96" s="7"/>
      <c r="I96" s="7"/>
    </row>
    <row r="97" spans="2:9" ht="15" customHeight="1">
      <c r="B97" s="10" t="s">
        <v>5</v>
      </c>
      <c r="C97" s="9">
        <f t="shared" ref="C97:I97" si="19">SUM(C98:C100)</f>
        <v>602</v>
      </c>
      <c r="D97" s="9">
        <f t="shared" si="19"/>
        <v>200</v>
      </c>
      <c r="E97" s="9">
        <f t="shared" si="19"/>
        <v>145</v>
      </c>
      <c r="F97" s="9">
        <f t="shared" si="19"/>
        <v>136</v>
      </c>
      <c r="G97" s="9">
        <f t="shared" si="19"/>
        <v>20</v>
      </c>
      <c r="H97" s="9">
        <f t="shared" si="19"/>
        <v>54</v>
      </c>
      <c r="I97" s="9">
        <f t="shared" si="19"/>
        <v>47</v>
      </c>
    </row>
    <row r="98" spans="2:9" ht="15" customHeight="1">
      <c r="B98" s="8" t="s">
        <v>4</v>
      </c>
      <c r="C98" s="7">
        <f>SUM(D98:I98)</f>
        <v>602</v>
      </c>
      <c r="D98" s="7">
        <v>200</v>
      </c>
      <c r="E98" s="7">
        <v>145</v>
      </c>
      <c r="F98" s="7">
        <v>136</v>
      </c>
      <c r="G98" s="7">
        <v>20</v>
      </c>
      <c r="H98" s="7">
        <v>54</v>
      </c>
      <c r="I98" s="7">
        <v>47</v>
      </c>
    </row>
    <row r="99" spans="2:9" ht="15" customHeight="1">
      <c r="B99" s="8" t="s">
        <v>3</v>
      </c>
      <c r="C99" s="7">
        <f>SUM(D99:I99)</f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2:9" ht="15" customHeight="1">
      <c r="B100" s="8" t="s">
        <v>2</v>
      </c>
      <c r="C100" s="7">
        <f>SUM(D100:I100)</f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</row>
    <row r="101" spans="2:9" ht="4.5" customHeight="1" thickBot="1">
      <c r="B101" s="6"/>
      <c r="C101" s="5"/>
      <c r="D101" s="5"/>
      <c r="E101" s="5"/>
      <c r="F101" s="5"/>
      <c r="G101" s="5"/>
      <c r="H101" s="5"/>
      <c r="I101" s="5"/>
    </row>
    <row r="102" spans="2:9" ht="4.5" customHeight="1"/>
    <row r="103" spans="2:9" s="3" customFormat="1" ht="12">
      <c r="B103" s="3" t="s">
        <v>1</v>
      </c>
    </row>
    <row r="104" spans="2:9" s="3" customFormat="1" ht="12">
      <c r="B104" s="4" t="s">
        <v>0</v>
      </c>
    </row>
    <row r="110" spans="2:9">
      <c r="B110" s="2"/>
    </row>
  </sheetData>
  <mergeCells count="4">
    <mergeCell ref="B4:B5"/>
    <mergeCell ref="C4:C5"/>
    <mergeCell ref="D4:F4"/>
    <mergeCell ref="G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2023-01-31T17:24:13Z</dcterms:created>
  <dcterms:modified xsi:type="dcterms:W3CDTF">2023-05-08T19:43:39Z</dcterms:modified>
</cp:coreProperties>
</file>