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H11" i="1" l="1"/>
  <c r="D11" i="1" s="1"/>
  <c r="I11" i="1"/>
  <c r="E11" i="1" s="1"/>
  <c r="J11" i="1"/>
  <c r="F11" i="1" s="1"/>
  <c r="L11" i="1"/>
  <c r="L10" i="1" s="1"/>
  <c r="M11" i="1"/>
  <c r="M10" i="1" s="1"/>
  <c r="N11" i="1"/>
  <c r="N10" i="1" s="1"/>
  <c r="P11" i="1"/>
  <c r="P10" i="1" s="1"/>
  <c r="Q11" i="1"/>
  <c r="Q10" i="1" s="1"/>
  <c r="R11" i="1"/>
  <c r="R10" i="1" s="1"/>
  <c r="H12" i="1"/>
  <c r="D12" i="1" s="1"/>
  <c r="I12" i="1"/>
  <c r="E12" i="1" s="1"/>
  <c r="J12" i="1"/>
  <c r="F12" i="1" s="1"/>
  <c r="L12" i="1"/>
  <c r="M12" i="1"/>
  <c r="N12" i="1"/>
  <c r="P12" i="1"/>
  <c r="Q12" i="1"/>
  <c r="R12" i="1"/>
  <c r="H14" i="1"/>
  <c r="G14" i="1" s="1"/>
  <c r="I14" i="1"/>
  <c r="J14" i="1"/>
  <c r="L14" i="1"/>
  <c r="K14" i="1" s="1"/>
  <c r="M14" i="1"/>
  <c r="N14" i="1"/>
  <c r="P14" i="1"/>
  <c r="O14" i="1" s="1"/>
  <c r="Q14" i="1"/>
  <c r="R14" i="1"/>
  <c r="D15" i="1"/>
  <c r="C15" i="1" s="1"/>
  <c r="E15" i="1"/>
  <c r="E14" i="1" s="1"/>
  <c r="F15" i="1"/>
  <c r="F14" i="1" s="1"/>
  <c r="G15" i="1"/>
  <c r="G11" i="1" s="1"/>
  <c r="K15" i="1"/>
  <c r="K11" i="1" s="1"/>
  <c r="O15" i="1"/>
  <c r="O11" i="1" s="1"/>
  <c r="C16" i="1"/>
  <c r="D16" i="1"/>
  <c r="E16" i="1"/>
  <c r="F16" i="1"/>
  <c r="G16" i="1"/>
  <c r="G12" i="1" s="1"/>
  <c r="K16" i="1"/>
  <c r="K12" i="1" s="1"/>
  <c r="O16" i="1"/>
  <c r="O12" i="1" s="1"/>
  <c r="H18" i="1"/>
  <c r="I18" i="1"/>
  <c r="J18" i="1"/>
  <c r="G18" i="1" s="1"/>
  <c r="L18" i="1"/>
  <c r="K18" i="1" s="1"/>
  <c r="M18" i="1"/>
  <c r="N18" i="1"/>
  <c r="P18" i="1"/>
  <c r="Q18" i="1"/>
  <c r="R18" i="1"/>
  <c r="O18" i="1" s="1"/>
  <c r="D19" i="1"/>
  <c r="D18" i="1" s="1"/>
  <c r="E19" i="1"/>
  <c r="E18" i="1" s="1"/>
  <c r="F19" i="1"/>
  <c r="F18" i="1" s="1"/>
  <c r="G19" i="1"/>
  <c r="K19" i="1"/>
  <c r="O19" i="1"/>
  <c r="D20" i="1"/>
  <c r="C20" i="1" s="1"/>
  <c r="E20" i="1"/>
  <c r="F20" i="1"/>
  <c r="G20" i="1"/>
  <c r="K20" i="1"/>
  <c r="O20" i="1"/>
  <c r="F22" i="1"/>
  <c r="H22" i="1"/>
  <c r="G22" i="1" s="1"/>
  <c r="I22" i="1"/>
  <c r="J22" i="1"/>
  <c r="L22" i="1"/>
  <c r="K22" i="1" s="1"/>
  <c r="M22" i="1"/>
  <c r="N22" i="1"/>
  <c r="P22" i="1"/>
  <c r="O22" i="1" s="1"/>
  <c r="Q22" i="1"/>
  <c r="R22" i="1"/>
  <c r="D23" i="1"/>
  <c r="C23" i="1" s="1"/>
  <c r="C22" i="1" s="1"/>
  <c r="E23" i="1"/>
  <c r="E22" i="1" s="1"/>
  <c r="F23" i="1"/>
  <c r="G23" i="1"/>
  <c r="K23" i="1"/>
  <c r="O23" i="1"/>
  <c r="D24" i="1"/>
  <c r="E24" i="1"/>
  <c r="C24" i="1" s="1"/>
  <c r="F24" i="1"/>
  <c r="G24" i="1"/>
  <c r="K24" i="1"/>
  <c r="O24" i="1"/>
  <c r="H26" i="1"/>
  <c r="G26" i="1" s="1"/>
  <c r="I26" i="1"/>
  <c r="J26" i="1"/>
  <c r="L26" i="1"/>
  <c r="M26" i="1"/>
  <c r="N26" i="1"/>
  <c r="K26" i="1" s="1"/>
  <c r="P26" i="1"/>
  <c r="O26" i="1" s="1"/>
  <c r="Q26" i="1"/>
  <c r="R26" i="1"/>
  <c r="D27" i="1"/>
  <c r="D26" i="1" s="1"/>
  <c r="E27" i="1"/>
  <c r="E26" i="1" s="1"/>
  <c r="F27" i="1"/>
  <c r="C27" i="1" s="1"/>
  <c r="C26" i="1" s="1"/>
  <c r="G27" i="1"/>
  <c r="K27" i="1"/>
  <c r="O27" i="1"/>
  <c r="D28" i="1"/>
  <c r="C28" i="1" s="1"/>
  <c r="E28" i="1"/>
  <c r="F28" i="1"/>
  <c r="G28" i="1"/>
  <c r="K28" i="1"/>
  <c r="O28" i="1"/>
  <c r="H30" i="1"/>
  <c r="G30" i="1" s="1"/>
  <c r="I30" i="1"/>
  <c r="J30" i="1"/>
  <c r="L30" i="1"/>
  <c r="K30" i="1" s="1"/>
  <c r="M30" i="1"/>
  <c r="N30" i="1"/>
  <c r="P30" i="1"/>
  <c r="O30" i="1" s="1"/>
  <c r="Q30" i="1"/>
  <c r="R30" i="1"/>
  <c r="D31" i="1"/>
  <c r="C31" i="1" s="1"/>
  <c r="C30" i="1" s="1"/>
  <c r="E31" i="1"/>
  <c r="E30" i="1" s="1"/>
  <c r="F31" i="1"/>
  <c r="F30" i="1" s="1"/>
  <c r="G31" i="1"/>
  <c r="K31" i="1"/>
  <c r="O31" i="1"/>
  <c r="C32" i="1"/>
  <c r="D32" i="1"/>
  <c r="E32" i="1"/>
  <c r="F32" i="1"/>
  <c r="G32" i="1"/>
  <c r="K32" i="1"/>
  <c r="O32" i="1"/>
  <c r="H34" i="1"/>
  <c r="I34" i="1"/>
  <c r="J34" i="1"/>
  <c r="G34" i="1" s="1"/>
  <c r="L34" i="1"/>
  <c r="K34" i="1" s="1"/>
  <c r="M34" i="1"/>
  <c r="N34" i="1"/>
  <c r="P34" i="1"/>
  <c r="Q34" i="1"/>
  <c r="R34" i="1"/>
  <c r="O34" i="1" s="1"/>
  <c r="D35" i="1"/>
  <c r="D34" i="1" s="1"/>
  <c r="E35" i="1"/>
  <c r="E34" i="1" s="1"/>
  <c r="F35" i="1"/>
  <c r="F34" i="1" s="1"/>
  <c r="G35" i="1"/>
  <c r="K35" i="1"/>
  <c r="O35" i="1"/>
  <c r="D36" i="1"/>
  <c r="C36" i="1" s="1"/>
  <c r="E36" i="1"/>
  <c r="F36" i="1"/>
  <c r="G36" i="1"/>
  <c r="K36" i="1"/>
  <c r="O36" i="1"/>
  <c r="F38" i="1"/>
  <c r="H38" i="1"/>
  <c r="G38" i="1" s="1"/>
  <c r="I38" i="1"/>
  <c r="J38" i="1"/>
  <c r="L38" i="1"/>
  <c r="K38" i="1" s="1"/>
  <c r="M38" i="1"/>
  <c r="N38" i="1"/>
  <c r="P38" i="1"/>
  <c r="O38" i="1" s="1"/>
  <c r="Q38" i="1"/>
  <c r="R38" i="1"/>
  <c r="D39" i="1"/>
  <c r="C39" i="1" s="1"/>
  <c r="C38" i="1" s="1"/>
  <c r="E39" i="1"/>
  <c r="E38" i="1" s="1"/>
  <c r="F39" i="1"/>
  <c r="G39" i="1"/>
  <c r="K39" i="1"/>
  <c r="O39" i="1"/>
  <c r="D40" i="1"/>
  <c r="E40" i="1"/>
  <c r="C40" i="1" s="1"/>
  <c r="F40" i="1"/>
  <c r="G40" i="1"/>
  <c r="K40" i="1"/>
  <c r="O40" i="1"/>
  <c r="H42" i="1"/>
  <c r="G42" i="1" s="1"/>
  <c r="I42" i="1"/>
  <c r="J42" i="1"/>
  <c r="L42" i="1"/>
  <c r="M42" i="1"/>
  <c r="N42" i="1"/>
  <c r="K42" i="1" s="1"/>
  <c r="P42" i="1"/>
  <c r="O42" i="1" s="1"/>
  <c r="Q42" i="1"/>
  <c r="R42" i="1"/>
  <c r="D43" i="1"/>
  <c r="D42" i="1" s="1"/>
  <c r="E43" i="1"/>
  <c r="E42" i="1" s="1"/>
  <c r="F43" i="1"/>
  <c r="C43" i="1" s="1"/>
  <c r="C42" i="1" s="1"/>
  <c r="G43" i="1"/>
  <c r="K43" i="1"/>
  <c r="O43" i="1"/>
  <c r="C44" i="1"/>
  <c r="D44" i="1"/>
  <c r="E44" i="1"/>
  <c r="F44" i="1"/>
  <c r="G44" i="1"/>
  <c r="K44" i="1"/>
  <c r="O44" i="1"/>
  <c r="H46" i="1"/>
  <c r="G46" i="1" s="1"/>
  <c r="I46" i="1"/>
  <c r="J46" i="1"/>
  <c r="L46" i="1"/>
  <c r="K46" i="1" s="1"/>
  <c r="M46" i="1"/>
  <c r="N46" i="1"/>
  <c r="P46" i="1"/>
  <c r="O46" i="1" s="1"/>
  <c r="Q46" i="1"/>
  <c r="R46" i="1"/>
  <c r="D47" i="1"/>
  <c r="C47" i="1" s="1"/>
  <c r="C46" i="1" s="1"/>
  <c r="E47" i="1"/>
  <c r="E46" i="1" s="1"/>
  <c r="F47" i="1"/>
  <c r="F46" i="1" s="1"/>
  <c r="G47" i="1"/>
  <c r="K47" i="1"/>
  <c r="O47" i="1"/>
  <c r="C48" i="1"/>
  <c r="D48" i="1"/>
  <c r="E48" i="1"/>
  <c r="F48" i="1"/>
  <c r="G48" i="1"/>
  <c r="K48" i="1"/>
  <c r="O48" i="1"/>
  <c r="H50" i="1"/>
  <c r="I50" i="1"/>
  <c r="J50" i="1"/>
  <c r="G50" i="1" s="1"/>
  <c r="L50" i="1"/>
  <c r="K50" i="1" s="1"/>
  <c r="M50" i="1"/>
  <c r="N50" i="1"/>
  <c r="P50" i="1"/>
  <c r="Q50" i="1"/>
  <c r="R50" i="1"/>
  <c r="O50" i="1" s="1"/>
  <c r="D51" i="1"/>
  <c r="D50" i="1" s="1"/>
  <c r="E51" i="1"/>
  <c r="E50" i="1" s="1"/>
  <c r="F51" i="1"/>
  <c r="F50" i="1" s="1"/>
  <c r="G51" i="1"/>
  <c r="K51" i="1"/>
  <c r="O51" i="1"/>
  <c r="D52" i="1"/>
  <c r="C52" i="1" s="1"/>
  <c r="E52" i="1"/>
  <c r="F52" i="1"/>
  <c r="G52" i="1"/>
  <c r="K52" i="1"/>
  <c r="O52" i="1"/>
  <c r="H54" i="1"/>
  <c r="G54" i="1" s="1"/>
  <c r="I54" i="1"/>
  <c r="J54" i="1"/>
  <c r="L54" i="1"/>
  <c r="K54" i="1" s="1"/>
  <c r="M54" i="1"/>
  <c r="N54" i="1"/>
  <c r="P54" i="1"/>
  <c r="O54" i="1" s="1"/>
  <c r="Q54" i="1"/>
  <c r="R54" i="1"/>
  <c r="D55" i="1"/>
  <c r="C55" i="1" s="1"/>
  <c r="C54" i="1" s="1"/>
  <c r="E55" i="1"/>
  <c r="E54" i="1" s="1"/>
  <c r="F55" i="1"/>
  <c r="F54" i="1" s="1"/>
  <c r="G55" i="1"/>
  <c r="K55" i="1"/>
  <c r="O55" i="1"/>
  <c r="D56" i="1"/>
  <c r="E56" i="1"/>
  <c r="C56" i="1" s="1"/>
  <c r="F56" i="1"/>
  <c r="G56" i="1"/>
  <c r="K56" i="1"/>
  <c r="O56" i="1"/>
  <c r="H58" i="1"/>
  <c r="G58" i="1" s="1"/>
  <c r="I58" i="1"/>
  <c r="J58" i="1"/>
  <c r="L58" i="1"/>
  <c r="M58" i="1"/>
  <c r="N58" i="1"/>
  <c r="K58" i="1" s="1"/>
  <c r="P58" i="1"/>
  <c r="O58" i="1" s="1"/>
  <c r="Q58" i="1"/>
  <c r="R58" i="1"/>
  <c r="D59" i="1"/>
  <c r="D58" i="1" s="1"/>
  <c r="E59" i="1"/>
  <c r="E58" i="1" s="1"/>
  <c r="F59" i="1"/>
  <c r="C59" i="1" s="1"/>
  <c r="G59" i="1"/>
  <c r="K59" i="1"/>
  <c r="O59" i="1"/>
  <c r="D60" i="1"/>
  <c r="C60" i="1" s="1"/>
  <c r="E60" i="1"/>
  <c r="F60" i="1"/>
  <c r="G60" i="1"/>
  <c r="K60" i="1"/>
  <c r="O60" i="1"/>
  <c r="H62" i="1"/>
  <c r="G62" i="1" s="1"/>
  <c r="I62" i="1"/>
  <c r="J62" i="1"/>
  <c r="L62" i="1"/>
  <c r="K62" i="1" s="1"/>
  <c r="M62" i="1"/>
  <c r="N62" i="1"/>
  <c r="P62" i="1"/>
  <c r="O62" i="1" s="1"/>
  <c r="Q62" i="1"/>
  <c r="R62" i="1"/>
  <c r="D63" i="1"/>
  <c r="C63" i="1" s="1"/>
  <c r="C62" i="1" s="1"/>
  <c r="E63" i="1"/>
  <c r="E62" i="1" s="1"/>
  <c r="F63" i="1"/>
  <c r="F62" i="1" s="1"/>
  <c r="G63" i="1"/>
  <c r="K63" i="1"/>
  <c r="O63" i="1"/>
  <c r="C64" i="1"/>
  <c r="D64" i="1"/>
  <c r="E64" i="1"/>
  <c r="F64" i="1"/>
  <c r="G64" i="1"/>
  <c r="K64" i="1"/>
  <c r="O64" i="1"/>
  <c r="G66" i="1"/>
  <c r="H66" i="1"/>
  <c r="I66" i="1"/>
  <c r="J66" i="1"/>
  <c r="L66" i="1"/>
  <c r="K66" i="1" s="1"/>
  <c r="M66" i="1"/>
  <c r="N66" i="1"/>
  <c r="O66" i="1"/>
  <c r="P66" i="1"/>
  <c r="Q66" i="1"/>
  <c r="R66" i="1"/>
  <c r="D67" i="1"/>
  <c r="D66" i="1" s="1"/>
  <c r="E67" i="1"/>
  <c r="E66" i="1" s="1"/>
  <c r="F67" i="1"/>
  <c r="F66" i="1" s="1"/>
  <c r="G67" i="1"/>
  <c r="K67" i="1"/>
  <c r="O67" i="1"/>
  <c r="D68" i="1"/>
  <c r="C68" i="1" s="1"/>
  <c r="E68" i="1"/>
  <c r="F68" i="1"/>
  <c r="G68" i="1"/>
  <c r="K68" i="1"/>
  <c r="O68" i="1"/>
  <c r="H70" i="1"/>
  <c r="G70" i="1" s="1"/>
  <c r="I70" i="1"/>
  <c r="J70" i="1"/>
  <c r="L70" i="1"/>
  <c r="K70" i="1" s="1"/>
  <c r="M70" i="1"/>
  <c r="N70" i="1"/>
  <c r="P70" i="1"/>
  <c r="O70" i="1" s="1"/>
  <c r="Q70" i="1"/>
  <c r="R70" i="1"/>
  <c r="D71" i="1"/>
  <c r="C71" i="1" s="1"/>
  <c r="C70" i="1" s="1"/>
  <c r="E71" i="1"/>
  <c r="E70" i="1" s="1"/>
  <c r="F71" i="1"/>
  <c r="F70" i="1" s="1"/>
  <c r="G71" i="1"/>
  <c r="K71" i="1"/>
  <c r="O71" i="1"/>
  <c r="D72" i="1"/>
  <c r="E72" i="1"/>
  <c r="C72" i="1" s="1"/>
  <c r="F72" i="1"/>
  <c r="G72" i="1"/>
  <c r="K72" i="1"/>
  <c r="O72" i="1"/>
  <c r="H74" i="1"/>
  <c r="G74" i="1" s="1"/>
  <c r="I74" i="1"/>
  <c r="J74" i="1"/>
  <c r="K74" i="1"/>
  <c r="L74" i="1"/>
  <c r="M74" i="1"/>
  <c r="N74" i="1"/>
  <c r="P74" i="1"/>
  <c r="O74" i="1" s="1"/>
  <c r="Q74" i="1"/>
  <c r="R74" i="1"/>
  <c r="C75" i="1"/>
  <c r="D75" i="1"/>
  <c r="D74" i="1" s="1"/>
  <c r="E75" i="1"/>
  <c r="E74" i="1" s="1"/>
  <c r="F75" i="1"/>
  <c r="F74" i="1" s="1"/>
  <c r="G75" i="1"/>
  <c r="K75" i="1"/>
  <c r="O75" i="1"/>
  <c r="D76" i="1"/>
  <c r="C76" i="1" s="1"/>
  <c r="E76" i="1"/>
  <c r="F76" i="1"/>
  <c r="G76" i="1"/>
  <c r="K76" i="1"/>
  <c r="O76" i="1"/>
  <c r="H78" i="1"/>
  <c r="G78" i="1" s="1"/>
  <c r="I78" i="1"/>
  <c r="J78" i="1"/>
  <c r="L78" i="1"/>
  <c r="K78" i="1" s="1"/>
  <c r="M78" i="1"/>
  <c r="N78" i="1"/>
  <c r="P78" i="1"/>
  <c r="O78" i="1" s="1"/>
  <c r="Q78" i="1"/>
  <c r="R78" i="1"/>
  <c r="D79" i="1"/>
  <c r="C79" i="1" s="1"/>
  <c r="C78" i="1" s="1"/>
  <c r="E79" i="1"/>
  <c r="E78" i="1" s="1"/>
  <c r="F79" i="1"/>
  <c r="F78" i="1" s="1"/>
  <c r="G79" i="1"/>
  <c r="K79" i="1"/>
  <c r="O79" i="1"/>
  <c r="C80" i="1"/>
  <c r="D80" i="1"/>
  <c r="E80" i="1"/>
  <c r="F80" i="1"/>
  <c r="G80" i="1"/>
  <c r="K80" i="1"/>
  <c r="O80" i="1"/>
  <c r="G82" i="1"/>
  <c r="H82" i="1"/>
  <c r="I82" i="1"/>
  <c r="J82" i="1"/>
  <c r="L82" i="1"/>
  <c r="K82" i="1" s="1"/>
  <c r="M82" i="1"/>
  <c r="N82" i="1"/>
  <c r="O82" i="1"/>
  <c r="P82" i="1"/>
  <c r="Q82" i="1"/>
  <c r="R82" i="1"/>
  <c r="D83" i="1"/>
  <c r="D82" i="1" s="1"/>
  <c r="E83" i="1"/>
  <c r="E82" i="1" s="1"/>
  <c r="F83" i="1"/>
  <c r="F82" i="1" s="1"/>
  <c r="G83" i="1"/>
  <c r="K83" i="1"/>
  <c r="O83" i="1"/>
  <c r="D84" i="1"/>
  <c r="C84" i="1" s="1"/>
  <c r="E84" i="1"/>
  <c r="F84" i="1"/>
  <c r="G84" i="1"/>
  <c r="K84" i="1"/>
  <c r="O84" i="1"/>
  <c r="C14" i="1" l="1"/>
  <c r="K10" i="1"/>
  <c r="C58" i="1"/>
  <c r="F10" i="1"/>
  <c r="C12" i="1"/>
  <c r="E10" i="1"/>
  <c r="O10" i="1"/>
  <c r="C74" i="1"/>
  <c r="D10" i="1"/>
  <c r="C67" i="1"/>
  <c r="C66" i="1" s="1"/>
  <c r="C51" i="1"/>
  <c r="C50" i="1" s="1"/>
  <c r="C35" i="1"/>
  <c r="C34" i="1" s="1"/>
  <c r="C19" i="1"/>
  <c r="C18" i="1" s="1"/>
  <c r="I10" i="1"/>
  <c r="D70" i="1"/>
  <c r="F58" i="1"/>
  <c r="D54" i="1"/>
  <c r="F42" i="1"/>
  <c r="D38" i="1"/>
  <c r="F26" i="1"/>
  <c r="D22" i="1"/>
  <c r="H10" i="1"/>
  <c r="J10" i="1"/>
  <c r="C83" i="1"/>
  <c r="C82" i="1" s="1"/>
  <c r="D78" i="1"/>
  <c r="D62" i="1"/>
  <c r="D46" i="1"/>
  <c r="D30" i="1"/>
  <c r="D14" i="1"/>
  <c r="G10" i="1" l="1"/>
  <c r="C10" i="1"/>
  <c r="C11" i="1"/>
</calcChain>
</file>

<file path=xl/sharedStrings.xml><?xml version="1.0" encoding="utf-8"?>
<sst xmlns="http://schemas.openxmlformats.org/spreadsheetml/2006/main" count="82" uniqueCount="32">
  <si>
    <t xml:space="preserve">Fuente: Ministerio de Educación y Ciencias. Anuario 2021. </t>
  </si>
  <si>
    <t>Nota: Incluye Educación Media Abierta.</t>
  </si>
  <si>
    <t>Rural</t>
  </si>
  <si>
    <t>Urbana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</si>
  <si>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</si>
  <si>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</si>
  <si>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</si>
  <si>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</si>
  <si>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</si>
  <si>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</si>
  <si>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</si>
  <si>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</si>
  <si>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</si>
  <si>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</si>
  <si>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</si>
  <si>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</si>
  <si>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</si>
  <si>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</si>
  <si>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</si>
  <si>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</si>
  <si>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</si>
  <si>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</si>
  <si>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</si>
  <si>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Bachillerato técnico agropecuario</t>
  </si>
  <si>
    <t>Bachillerato técnico en servicios</t>
  </si>
  <si>
    <t>Bachillerato técnico industrial</t>
  </si>
  <si>
    <t>3°</t>
  </si>
  <si>
    <t>2°</t>
  </si>
  <si>
    <t>1°</t>
  </si>
  <si>
    <t>Curso y énfasis</t>
  </si>
  <si>
    <t>Departamento y zona</t>
  </si>
  <si>
    <t>Cuadro 3.3.13. Bachillerato Técnico: Alumnos matriculados por curso y énfasis, según departamento y zona.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</si>
</sst>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" fillId="0" borderId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12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16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7" fillId="20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4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8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32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6" fillId="2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165" fontId="11" fillId="6" borderId="4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0" fillId="48" borderId="20" applyNumberFormat="0" applyAlignment="0" applyProtection="0"/>
    <xf numFmtId="165" fontId="30" fillId="48" borderId="20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165" fontId="13" fillId="7" borderId="7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1" fillId="49" borderId="21" applyNumberFormat="0" applyAlignment="0" applyProtection="0"/>
    <xf numFmtId="165" fontId="31" fillId="49" borderId="21" applyNumberFormat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165" fontId="12" fillId="0" borderId="6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0" fontId="32" fillId="0" borderId="22" applyNumberFormat="0" applyFill="0" applyAlignment="0" applyProtection="0"/>
    <xf numFmtId="165" fontId="32" fillId="0" borderId="22" applyNumberFormat="0" applyFill="0" applyAlignment="0" applyProtection="0"/>
    <xf numFmtId="166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9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3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17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1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5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29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165" fontId="9" fillId="5" borderId="4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28" fillId="39" borderId="20" applyNumberFormat="0" applyAlignment="0" applyProtection="0"/>
    <xf numFmtId="165" fontId="28" fillId="39" borderId="20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4" fillId="54" borderId="0" applyNumberFormat="0" applyFont="0" applyBorder="0" applyProtection="0"/>
    <xf numFmtId="173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7" fillId="3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0" fontId="40" fillId="35" borderId="0" applyNumberFormat="0" applyBorder="0" applyAlignment="0" applyProtection="0"/>
    <xf numFmtId="165" fontId="40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19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35" fillId="0" borderId="0" applyFont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ill="0" applyBorder="0" applyAlignment="0" applyProtection="0"/>
    <xf numFmtId="183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79" fontId="43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41" fillId="0" borderId="0" applyFont="0" applyFill="0" applyBorder="0" applyAlignment="0" applyProtection="0"/>
    <xf numFmtId="188" fontId="26" fillId="0" borderId="0" applyFont="0" applyFill="0" applyBorder="0" applyAlignment="0" applyProtection="0"/>
    <xf numFmtId="179" fontId="41" fillId="0" borderId="0" applyFont="0" applyFill="0" applyBorder="0" applyAlignment="0" applyProtection="0"/>
    <xf numFmtId="181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81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6" fontId="18" fillId="0" borderId="0" applyFill="0" applyBorder="0" applyAlignment="0" applyProtection="0"/>
    <xf numFmtId="181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8" fillId="0" borderId="0" applyFill="0" applyBorder="0" applyAlignment="0" applyProtection="0"/>
    <xf numFmtId="190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4" fillId="0" borderId="0" applyNumberFormat="0" applyBorder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91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79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2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3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6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3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9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3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5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9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3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18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18" fillId="56" borderId="23" applyNumberFormat="0" applyFont="0" applyAlignment="0" applyProtection="0"/>
    <xf numFmtId="165" fontId="18" fillId="56" borderId="23" applyNumberFormat="0" applyFont="0" applyAlignment="0" applyProtection="0"/>
    <xf numFmtId="165" fontId="18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0" fontId="26" fillId="56" borderId="23" applyNumberFormat="0" applyFont="0" applyAlignment="0" applyProtection="0"/>
    <xf numFmtId="165" fontId="26" fillId="56" borderId="23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165" fontId="10" fillId="6" borderId="5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55" fillId="48" borderId="24" applyNumberFormat="0" applyAlignment="0" applyProtection="0"/>
    <xf numFmtId="165" fontId="55" fillId="48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165" fontId="3" fillId="0" borderId="1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59" fillId="0" borderId="25" applyNumberFormat="0" applyFill="0" applyAlignment="0" applyProtection="0"/>
    <xf numFmtId="165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165" fontId="4" fillId="0" borderId="2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1" fillId="0" borderId="26" applyNumberFormat="0" applyFill="0" applyAlignment="0" applyProtection="0"/>
    <xf numFmtId="165" fontId="61" fillId="0" borderId="26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165" fontId="5" fillId="0" borderId="3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33" fillId="0" borderId="27" applyNumberFormat="0" applyFill="0" applyAlignment="0" applyProtection="0"/>
    <xf numFmtId="165" fontId="33" fillId="0" borderId="2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165" fontId="16" fillId="0" borderId="9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  <xf numFmtId="0" fontId="62" fillId="0" borderId="28" applyNumberFormat="0" applyFill="0" applyAlignment="0" applyProtection="0"/>
    <xf numFmtId="165" fontId="62" fillId="0" borderId="28" applyNumberFormat="0" applyFill="0" applyAlignment="0" applyProtection="0"/>
  </cellStyleXfs>
  <cellXfs count="39">
    <xf numFmtId="0" fontId="0" fillId="0" borderId="0" xfId="0"/>
    <xf numFmtId="0" fontId="19" fillId="0" borderId="0" xfId="1" applyFont="1" applyFill="1"/>
    <xf numFmtId="0" fontId="20" fillId="0" borderId="0" xfId="1" applyFont="1" applyFill="1"/>
    <xf numFmtId="0" fontId="19" fillId="0" borderId="0" xfId="0" applyFont="1" applyFill="1" applyAlignment="1" applyProtection="1">
      <alignment horizontal="left"/>
    </xf>
    <xf numFmtId="0" fontId="21" fillId="0" borderId="0" xfId="1" applyFont="1" applyFill="1" applyAlignment="1" applyProtection="1">
      <alignment horizontal="left"/>
    </xf>
    <xf numFmtId="0" fontId="21" fillId="0" borderId="0" xfId="1" applyFont="1"/>
    <xf numFmtId="0" fontId="22" fillId="0" borderId="0" xfId="2" applyFont="1" applyAlignment="1">
      <alignment horizontal="right" wrapText="1"/>
    </xf>
    <xf numFmtId="0" fontId="21" fillId="0" borderId="0" xfId="0" applyFont="1" applyFill="1"/>
    <xf numFmtId="164" fontId="19" fillId="0" borderId="10" xfId="1" applyNumberFormat="1" applyFont="1" applyFill="1" applyBorder="1"/>
    <xf numFmtId="0" fontId="19" fillId="0" borderId="10" xfId="1" applyFont="1" applyFill="1" applyBorder="1" applyAlignment="1" applyProtection="1">
      <alignment horizontal="left"/>
    </xf>
    <xf numFmtId="0" fontId="19" fillId="0" borderId="10" xfId="1" applyFont="1" applyFill="1" applyBorder="1" applyAlignment="1" applyProtection="1">
      <alignment horizontal="left" indent="7"/>
    </xf>
    <xf numFmtId="164" fontId="19" fillId="0" borderId="0" xfId="1" applyNumberFormat="1" applyFont="1" applyFill="1"/>
    <xf numFmtId="0" fontId="19" fillId="0" borderId="0" xfId="1" applyFont="1" applyFill="1" applyAlignment="1" applyProtection="1">
      <alignment horizontal="left" indent="7"/>
    </xf>
    <xf numFmtId="164" fontId="23" fillId="0" borderId="0" xfId="1" applyNumberFormat="1" applyFont="1" applyFill="1"/>
    <xf numFmtId="0" fontId="23" fillId="0" borderId="0" xfId="1" applyFont="1" applyFill="1" applyAlignment="1" applyProtection="1">
      <alignment horizontal="left" indent="7"/>
    </xf>
    <xf numFmtId="0" fontId="0" fillId="0" borderId="0" xfId="0" applyFont="1" applyFill="1"/>
    <xf numFmtId="0" fontId="19" fillId="0" borderId="0" xfId="1" applyFont="1" applyFill="1" applyAlignment="1">
      <alignment horizontal="left" indent="7"/>
    </xf>
    <xf numFmtId="164" fontId="19" fillId="0" borderId="0" xfId="1" applyNumberFormat="1" applyFont="1" applyFill="1" applyBorder="1"/>
    <xf numFmtId="164" fontId="24" fillId="0" borderId="0" xfId="1" applyNumberFormat="1" applyFont="1" applyFill="1"/>
    <xf numFmtId="0" fontId="19" fillId="0" borderId="0" xfId="1" applyFont="1" applyFill="1" applyBorder="1" applyAlignment="1">
      <alignment vertical="center" wrapText="1"/>
    </xf>
    <xf numFmtId="164" fontId="23" fillId="33" borderId="0" xfId="1" applyNumberFormat="1" applyFont="1" applyFill="1"/>
    <xf numFmtId="0" fontId="23" fillId="33" borderId="0" xfId="1" applyFont="1" applyFill="1" applyAlignment="1" applyProtection="1">
      <alignment horizontal="left" indent="7"/>
    </xf>
    <xf numFmtId="0" fontId="19" fillId="0" borderId="0" xfId="1" applyFont="1" applyFill="1" applyAlignment="1"/>
    <xf numFmtId="0" fontId="19" fillId="0" borderId="19" xfId="1" applyFont="1" applyFill="1" applyBorder="1"/>
    <xf numFmtId="0" fontId="25" fillId="0" borderId="0" xfId="3" applyFill="1"/>
    <xf numFmtId="0" fontId="19" fillId="0" borderId="13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19" fillId="0" borderId="13" xfId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11" xfId="1" applyFont="1" applyFill="1" applyBorder="1" applyAlignment="1" applyProtection="1">
      <alignment horizontal="center" vertical="center" wrapText="1"/>
    </xf>
    <xf numFmtId="0" fontId="19" fillId="0" borderId="13" xfId="1" applyFont="1" applyFill="1" applyBorder="1" applyAlignment="1" applyProtection="1">
      <alignment horizontal="left" vertical="center" wrapText="1" indent="7"/>
    </xf>
    <xf numFmtId="0" fontId="19" fillId="0" borderId="12" xfId="1" applyFont="1" applyFill="1" applyBorder="1" applyAlignment="1" applyProtection="1">
      <alignment horizontal="left" vertical="center" wrapText="1" indent="7"/>
    </xf>
    <xf numFmtId="0" fontId="19" fillId="0" borderId="11" xfId="1" applyFont="1" applyFill="1" applyBorder="1" applyAlignment="1" applyProtection="1">
      <alignment horizontal="left" vertical="center" wrapText="1" indent="7"/>
    </xf>
    <xf numFmtId="0" fontId="19" fillId="0" borderId="18" xfId="1" applyFont="1" applyFill="1" applyBorder="1" applyAlignment="1">
      <alignment horizontal="center" vertical="center"/>
    </xf>
    <xf numFmtId="0" fontId="19" fillId="0" borderId="17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/>
    </xf>
    <xf numFmtId="0" fontId="19" fillId="0" borderId="14" xfId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1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2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showGridLines="0" tabSelected="1" zoomScale="60" zoomScaleNormal="60" workbookViewId="0"/>
  </sheetViews>
  <sheetFormatPr baseColWidth="10" defaultColWidth="11" defaultRowHeight="12.75"/>
  <cols>
    <col min="1" max="1" width="2.85546875" style="1" customWidth="1"/>
    <col min="2" max="2" width="40.140625" style="1" customWidth="1"/>
    <col min="3" max="3" width="10.85546875" style="1" customWidth="1"/>
    <col min="4" max="5" width="15.85546875" style="1" customWidth="1"/>
    <col min="6" max="6" width="17" style="1" customWidth="1"/>
    <col min="7" max="7" width="11" style="1" customWidth="1"/>
    <col min="8" max="9" width="15.85546875" style="1" customWidth="1"/>
    <col min="10" max="10" width="17.42578125" style="1" customWidth="1"/>
    <col min="11" max="11" width="11" style="1"/>
    <col min="12" max="13" width="15.85546875" style="1" customWidth="1"/>
    <col min="14" max="14" width="17.85546875" style="1" customWidth="1"/>
    <col min="15" max="15" width="11" style="1"/>
    <col min="16" max="16" width="15.85546875" style="1" customWidth="1"/>
    <col min="17" max="17" width="16.140625" style="1" customWidth="1"/>
    <col min="18" max="18" width="17.42578125" style="1" customWidth="1"/>
    <col min="19" max="16384" width="11" style="1"/>
  </cols>
  <sheetData>
    <row r="1" spans="1:19" ht="15">
      <c r="A1" s="24"/>
    </row>
    <row r="2" spans="1:19">
      <c r="B2" s="1" t="s">
        <v>31</v>
      </c>
    </row>
    <row r="3" spans="1:19" ht="4.5" customHeight="1">
      <c r="D3" s="23"/>
      <c r="E3" s="23"/>
      <c r="F3" s="23"/>
    </row>
    <row r="4" spans="1:19" ht="15" customHeight="1">
      <c r="B4" s="31" t="s">
        <v>30</v>
      </c>
      <c r="C4" s="34" t="s">
        <v>22</v>
      </c>
      <c r="D4" s="35"/>
      <c r="E4" s="35"/>
      <c r="F4" s="36"/>
      <c r="G4" s="34" t="s">
        <v>29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</row>
    <row r="5" spans="1:19" ht="12.75" customHeight="1">
      <c r="B5" s="32"/>
      <c r="C5" s="28" t="s">
        <v>22</v>
      </c>
      <c r="D5" s="28" t="s">
        <v>25</v>
      </c>
      <c r="E5" s="28" t="s">
        <v>24</v>
      </c>
      <c r="F5" s="28" t="s">
        <v>23</v>
      </c>
      <c r="G5" s="34" t="s">
        <v>28</v>
      </c>
      <c r="H5" s="35"/>
      <c r="I5" s="35"/>
      <c r="J5" s="36"/>
      <c r="K5" s="37" t="s">
        <v>27</v>
      </c>
      <c r="L5" s="37"/>
      <c r="M5" s="37"/>
      <c r="N5" s="38"/>
      <c r="O5" s="37" t="s">
        <v>26</v>
      </c>
      <c r="P5" s="37"/>
      <c r="Q5" s="37"/>
      <c r="R5" s="38"/>
      <c r="S5" s="19"/>
    </row>
    <row r="6" spans="1:19" ht="15" customHeight="1">
      <c r="B6" s="32"/>
      <c r="C6" s="29"/>
      <c r="D6" s="29"/>
      <c r="E6" s="29"/>
      <c r="F6" s="29"/>
      <c r="G6" s="28" t="s">
        <v>22</v>
      </c>
      <c r="H6" s="28" t="s">
        <v>25</v>
      </c>
      <c r="I6" s="28" t="s">
        <v>24</v>
      </c>
      <c r="J6" s="28" t="s">
        <v>23</v>
      </c>
      <c r="K6" s="28" t="s">
        <v>22</v>
      </c>
      <c r="L6" s="28" t="s">
        <v>25</v>
      </c>
      <c r="M6" s="28" t="s">
        <v>24</v>
      </c>
      <c r="N6" s="25" t="s">
        <v>23</v>
      </c>
      <c r="O6" s="25" t="s">
        <v>22</v>
      </c>
      <c r="P6" s="25" t="s">
        <v>25</v>
      </c>
      <c r="Q6" s="25" t="s">
        <v>24</v>
      </c>
      <c r="R6" s="25" t="s">
        <v>23</v>
      </c>
      <c r="S6" s="19"/>
    </row>
    <row r="7" spans="1:19" ht="15" customHeight="1">
      <c r="B7" s="3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6"/>
      <c r="O7" s="26"/>
      <c r="P7" s="26"/>
      <c r="Q7" s="26"/>
      <c r="R7" s="26"/>
      <c r="S7" s="19"/>
    </row>
    <row r="8" spans="1:19" ht="15" customHeight="1">
      <c r="B8" s="3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27"/>
      <c r="O8" s="27"/>
      <c r="P8" s="27"/>
      <c r="Q8" s="27"/>
      <c r="R8" s="27"/>
      <c r="S8" s="19"/>
    </row>
    <row r="9" spans="1:19" ht="4.5" customHeight="1">
      <c r="B9" s="16"/>
      <c r="I9" s="22"/>
      <c r="S9" s="19"/>
    </row>
    <row r="10" spans="1:19" ht="15" customHeight="1">
      <c r="B10" s="21" t="s">
        <v>22</v>
      </c>
      <c r="C10" s="20">
        <f>D10+E10+F10</f>
        <v>61113</v>
      </c>
      <c r="D10" s="20">
        <f>D11+D12</f>
        <v>8260</v>
      </c>
      <c r="E10" s="20">
        <f>E11+E12</f>
        <v>46213</v>
      </c>
      <c r="F10" s="20">
        <f>F11+F12</f>
        <v>6640</v>
      </c>
      <c r="G10" s="20">
        <f>H10+I10+J10</f>
        <v>21619</v>
      </c>
      <c r="H10" s="20">
        <f>H11+H12</f>
        <v>2822</v>
      </c>
      <c r="I10" s="20">
        <f>I11+I12</f>
        <v>16342</v>
      </c>
      <c r="J10" s="20">
        <f>J11+J12</f>
        <v>2455</v>
      </c>
      <c r="K10" s="20">
        <f>L10+M10+N10</f>
        <v>20338</v>
      </c>
      <c r="L10" s="20">
        <f>L11+L12</f>
        <v>2756</v>
      </c>
      <c r="M10" s="20">
        <f>M11+M12</f>
        <v>15408</v>
      </c>
      <c r="N10" s="20">
        <f>N11+N12</f>
        <v>2174</v>
      </c>
      <c r="O10" s="20">
        <f>P10+Q10+R10</f>
        <v>19156</v>
      </c>
      <c r="P10" s="20">
        <f>P11+P12</f>
        <v>2682</v>
      </c>
      <c r="Q10" s="20">
        <f>Q11+Q12</f>
        <v>14463</v>
      </c>
      <c r="R10" s="20">
        <f>R11+R12</f>
        <v>2011</v>
      </c>
      <c r="S10"/>
    </row>
    <row r="11" spans="1:19" ht="15" customHeight="1">
      <c r="B11" s="12" t="s">
        <v>3</v>
      </c>
      <c r="C11" s="11">
        <f>C15+C19+C23+C27+C31+C35+C39+C43+C47+C51+C55+C59+C63+C67+C71+C75+C79+C83</f>
        <v>50661</v>
      </c>
      <c r="D11" s="11">
        <f t="shared" ref="D11:F12" si="0">H11+L11+P11</f>
        <v>7630</v>
      </c>
      <c r="E11" s="11">
        <f t="shared" si="0"/>
        <v>41669</v>
      </c>
      <c r="F11" s="11">
        <f t="shared" si="0"/>
        <v>1362</v>
      </c>
      <c r="G11" s="11">
        <f t="shared" ref="G11:R11" si="1">G15+G19+G23+G27+G31+G35+G39+G43+G47+G51+G55+G59+G63+G67+G71+G75+G79+G83</f>
        <v>17841</v>
      </c>
      <c r="H11" s="11">
        <f t="shared" si="1"/>
        <v>2618</v>
      </c>
      <c r="I11" s="11">
        <f t="shared" si="1"/>
        <v>14702</v>
      </c>
      <c r="J11" s="11">
        <f t="shared" si="1"/>
        <v>521</v>
      </c>
      <c r="K11" s="11">
        <f t="shared" si="1"/>
        <v>16870</v>
      </c>
      <c r="L11" s="11">
        <f t="shared" si="1"/>
        <v>2526</v>
      </c>
      <c r="M11" s="11">
        <f t="shared" si="1"/>
        <v>13943</v>
      </c>
      <c r="N11" s="11">
        <f t="shared" si="1"/>
        <v>401</v>
      </c>
      <c r="O11" s="11">
        <f t="shared" si="1"/>
        <v>15950</v>
      </c>
      <c r="P11" s="11">
        <f t="shared" si="1"/>
        <v>2486</v>
      </c>
      <c r="Q11" s="11">
        <f t="shared" si="1"/>
        <v>13024</v>
      </c>
      <c r="R11" s="11">
        <f t="shared" si="1"/>
        <v>440</v>
      </c>
      <c r="S11"/>
    </row>
    <row r="12" spans="1:19" ht="15" customHeight="1">
      <c r="B12" s="12" t="s">
        <v>2</v>
      </c>
      <c r="C12" s="11">
        <f>C16+C20+C24+C28+C32+C36+C40+C44+C48+C52+C56+C60+C64+C68+C72+C76+C80+C84</f>
        <v>10452</v>
      </c>
      <c r="D12" s="11">
        <f t="shared" si="0"/>
        <v>630</v>
      </c>
      <c r="E12" s="11">
        <f t="shared" si="0"/>
        <v>4544</v>
      </c>
      <c r="F12" s="11">
        <f t="shared" si="0"/>
        <v>5278</v>
      </c>
      <c r="G12" s="11">
        <f t="shared" ref="G12:R12" si="2">G16+G20+G24+G28+G32+G36+G40+G44+G48+G52+G56+G60+G64+G68+G72+G76+G80+G84</f>
        <v>3778</v>
      </c>
      <c r="H12" s="11">
        <f t="shared" si="2"/>
        <v>204</v>
      </c>
      <c r="I12" s="11">
        <f t="shared" si="2"/>
        <v>1640</v>
      </c>
      <c r="J12" s="11">
        <f t="shared" si="2"/>
        <v>1934</v>
      </c>
      <c r="K12" s="11">
        <f t="shared" si="2"/>
        <v>3468</v>
      </c>
      <c r="L12" s="11">
        <f t="shared" si="2"/>
        <v>230</v>
      </c>
      <c r="M12" s="11">
        <f t="shared" si="2"/>
        <v>1465</v>
      </c>
      <c r="N12" s="11">
        <f t="shared" si="2"/>
        <v>1773</v>
      </c>
      <c r="O12" s="11">
        <f t="shared" si="2"/>
        <v>3206</v>
      </c>
      <c r="P12" s="11">
        <f t="shared" si="2"/>
        <v>196</v>
      </c>
      <c r="Q12" s="11">
        <f t="shared" si="2"/>
        <v>1439</v>
      </c>
      <c r="R12" s="11">
        <f t="shared" si="2"/>
        <v>1571</v>
      </c>
      <c r="S12"/>
    </row>
    <row r="13" spans="1:19" ht="5.0999999999999996" customHeight="1">
      <c r="B13" s="16"/>
      <c r="D13" s="11"/>
      <c r="E13" s="11"/>
      <c r="F13" s="11"/>
      <c r="G13" s="11"/>
      <c r="H13" s="11"/>
      <c r="I13" s="11"/>
      <c r="J13" s="11"/>
      <c r="K13" s="11"/>
      <c r="P13" s="19"/>
      <c r="Q13"/>
      <c r="R13"/>
      <c r="S13"/>
    </row>
    <row r="14" spans="1:19" ht="15" customHeight="1">
      <c r="B14" s="14" t="s">
        <v>21</v>
      </c>
      <c r="C14" s="13">
        <f>C15+C16</f>
        <v>11171</v>
      </c>
      <c r="D14" s="13">
        <f>D15+D16</f>
        <v>2047</v>
      </c>
      <c r="E14" s="13">
        <f>E15+E16</f>
        <v>9124</v>
      </c>
      <c r="F14" s="13">
        <f>F15+F16</f>
        <v>0</v>
      </c>
      <c r="G14" s="13">
        <f>H14+I14+J14</f>
        <v>3911</v>
      </c>
      <c r="H14" s="13">
        <f>H15+H16</f>
        <v>714</v>
      </c>
      <c r="I14" s="13">
        <f>I15+I16</f>
        <v>3197</v>
      </c>
      <c r="J14" s="13">
        <f>J15+J16</f>
        <v>0</v>
      </c>
      <c r="K14" s="13">
        <f>L14+M14+N14</f>
        <v>3746</v>
      </c>
      <c r="L14" s="13">
        <f>L15+L16</f>
        <v>681</v>
      </c>
      <c r="M14" s="13">
        <f>M15+M16</f>
        <v>3065</v>
      </c>
      <c r="N14" s="13">
        <f>N15+N16</f>
        <v>0</v>
      </c>
      <c r="O14" s="13">
        <f>P14+Q14+R14</f>
        <v>3514</v>
      </c>
      <c r="P14" s="13">
        <f>P15+P16</f>
        <v>652</v>
      </c>
      <c r="Q14" s="13">
        <f>Q15+Q16</f>
        <v>2862</v>
      </c>
      <c r="R14" s="13">
        <f>R15+R16</f>
        <v>0</v>
      </c>
      <c r="S14"/>
    </row>
    <row r="15" spans="1:19" ht="15" customHeight="1">
      <c r="B15" s="12" t="s">
        <v>3</v>
      </c>
      <c r="C15" s="11">
        <f>D15+E15+F15</f>
        <v>11171</v>
      </c>
      <c r="D15" s="11">
        <f t="shared" ref="D15:F16" si="3">H15+L15+P15</f>
        <v>2047</v>
      </c>
      <c r="E15" s="11">
        <f t="shared" si="3"/>
        <v>9124</v>
      </c>
      <c r="F15" s="11">
        <f t="shared" si="3"/>
        <v>0</v>
      </c>
      <c r="G15" s="11">
        <f>H15+I15+J15</f>
        <v>3911</v>
      </c>
      <c r="H15" s="11">
        <v>714</v>
      </c>
      <c r="I15" s="11">
        <v>3197</v>
      </c>
      <c r="J15" s="11">
        <v>0</v>
      </c>
      <c r="K15" s="11">
        <f>L15+M15+N15</f>
        <v>3746</v>
      </c>
      <c r="L15" s="11">
        <v>681</v>
      </c>
      <c r="M15" s="11">
        <v>3065</v>
      </c>
      <c r="N15" s="11">
        <v>0</v>
      </c>
      <c r="O15" s="11">
        <f>P15+Q15+R15</f>
        <v>3514</v>
      </c>
      <c r="P15" s="11">
        <v>652</v>
      </c>
      <c r="Q15" s="11">
        <v>2862</v>
      </c>
      <c r="R15" s="11">
        <v>0</v>
      </c>
      <c r="S15"/>
    </row>
    <row r="16" spans="1:19" ht="15" customHeight="1">
      <c r="B16" s="12" t="s">
        <v>2</v>
      </c>
      <c r="C16" s="11">
        <f>D16+E16+F16</f>
        <v>0</v>
      </c>
      <c r="D16" s="11">
        <f t="shared" si="3"/>
        <v>0</v>
      </c>
      <c r="E16" s="11">
        <f t="shared" si="3"/>
        <v>0</v>
      </c>
      <c r="F16" s="11">
        <f t="shared" si="3"/>
        <v>0</v>
      </c>
      <c r="G16" s="11">
        <f>H16+I16+J16</f>
        <v>0</v>
      </c>
      <c r="H16" s="11">
        <v>0</v>
      </c>
      <c r="I16" s="11">
        <v>0</v>
      </c>
      <c r="J16" s="11">
        <v>0</v>
      </c>
      <c r="K16" s="11">
        <f>L16+M16+N16</f>
        <v>0</v>
      </c>
      <c r="L16" s="11">
        <v>0</v>
      </c>
      <c r="M16" s="11">
        <v>0</v>
      </c>
      <c r="N16" s="11">
        <v>0</v>
      </c>
      <c r="O16" s="11">
        <f>P16+Q16+R16</f>
        <v>0</v>
      </c>
      <c r="P16" s="11">
        <v>0</v>
      </c>
      <c r="Q16" s="11">
        <v>0</v>
      </c>
      <c r="R16" s="11">
        <v>0</v>
      </c>
      <c r="S16"/>
    </row>
    <row r="17" spans="2:19" ht="5.0999999999999996" customHeight="1">
      <c r="B17" s="16"/>
      <c r="D17" s="11"/>
      <c r="E17" s="11"/>
      <c r="F17" s="11"/>
      <c r="G17" s="11"/>
      <c r="H17" s="11"/>
      <c r="I17" s="11"/>
      <c r="J17" s="11"/>
      <c r="K17" s="11"/>
      <c r="Q17" s="15"/>
      <c r="R17" s="15"/>
      <c r="S17"/>
    </row>
    <row r="18" spans="2:19" ht="15" customHeight="1">
      <c r="B18" s="14" t="s">
        <v>20</v>
      </c>
      <c r="C18" s="13">
        <f>C19+C20</f>
        <v>1278</v>
      </c>
      <c r="D18" s="13">
        <f>D19+D20</f>
        <v>140</v>
      </c>
      <c r="E18" s="13">
        <f>E19+E20</f>
        <v>880</v>
      </c>
      <c r="F18" s="13">
        <f>F19+F20</f>
        <v>258</v>
      </c>
      <c r="G18" s="13">
        <f>H18+I18+J18</f>
        <v>485</v>
      </c>
      <c r="H18" s="13">
        <f>H19+H20</f>
        <v>55</v>
      </c>
      <c r="I18" s="13">
        <f>I19+I20</f>
        <v>338</v>
      </c>
      <c r="J18" s="13">
        <f>J19+J20</f>
        <v>92</v>
      </c>
      <c r="K18" s="13">
        <f>L18+M18+N18</f>
        <v>393</v>
      </c>
      <c r="L18" s="13">
        <f>L19+L20</f>
        <v>36</v>
      </c>
      <c r="M18" s="13">
        <f>M19+M20</f>
        <v>268</v>
      </c>
      <c r="N18" s="13">
        <f>N19+N20</f>
        <v>89</v>
      </c>
      <c r="O18" s="13">
        <f>P18+Q18+R18</f>
        <v>400</v>
      </c>
      <c r="P18" s="13">
        <f>P19+P20</f>
        <v>49</v>
      </c>
      <c r="Q18" s="13">
        <f>Q19+Q20</f>
        <v>274</v>
      </c>
      <c r="R18" s="13">
        <f>R19+R20</f>
        <v>77</v>
      </c>
      <c r="S18"/>
    </row>
    <row r="19" spans="2:19" ht="15" customHeight="1">
      <c r="B19" s="12" t="s">
        <v>3</v>
      </c>
      <c r="C19" s="11">
        <f>D19+E19+F19</f>
        <v>916</v>
      </c>
      <c r="D19" s="11">
        <f t="shared" ref="D19:F20" si="4">H19+L19+P19</f>
        <v>140</v>
      </c>
      <c r="E19" s="11">
        <f t="shared" si="4"/>
        <v>776</v>
      </c>
      <c r="F19" s="11">
        <f t="shared" si="4"/>
        <v>0</v>
      </c>
      <c r="G19" s="11">
        <f>H19+I19+J19</f>
        <v>356</v>
      </c>
      <c r="H19" s="18">
        <v>55</v>
      </c>
      <c r="I19" s="18">
        <v>301</v>
      </c>
      <c r="J19" s="11">
        <v>0</v>
      </c>
      <c r="K19" s="11">
        <f>L19+M19+N19</f>
        <v>272</v>
      </c>
      <c r="L19" s="11">
        <v>36</v>
      </c>
      <c r="M19" s="11">
        <v>236</v>
      </c>
      <c r="N19" s="11">
        <v>0</v>
      </c>
      <c r="O19" s="11">
        <f>P19+Q19+R19</f>
        <v>288</v>
      </c>
      <c r="P19" s="11">
        <v>49</v>
      </c>
      <c r="Q19" s="11">
        <v>239</v>
      </c>
      <c r="R19" s="11">
        <v>0</v>
      </c>
      <c r="S19"/>
    </row>
    <row r="20" spans="2:19" ht="15" customHeight="1">
      <c r="B20" s="12" t="s">
        <v>2</v>
      </c>
      <c r="C20" s="11">
        <f>D20+E20+F20</f>
        <v>362</v>
      </c>
      <c r="D20" s="11">
        <f t="shared" si="4"/>
        <v>0</v>
      </c>
      <c r="E20" s="11">
        <f t="shared" si="4"/>
        <v>104</v>
      </c>
      <c r="F20" s="11">
        <f t="shared" si="4"/>
        <v>258</v>
      </c>
      <c r="G20" s="11">
        <f>H20+I20+J20</f>
        <v>129</v>
      </c>
      <c r="H20" s="11">
        <v>0</v>
      </c>
      <c r="I20" s="11">
        <v>37</v>
      </c>
      <c r="J20" s="11">
        <v>92</v>
      </c>
      <c r="K20" s="11">
        <f>L20+M20+N20</f>
        <v>121</v>
      </c>
      <c r="L20" s="11">
        <v>0</v>
      </c>
      <c r="M20" s="11">
        <v>32</v>
      </c>
      <c r="N20" s="11">
        <v>89</v>
      </c>
      <c r="O20" s="11">
        <f>P20+Q20+R20</f>
        <v>112</v>
      </c>
      <c r="P20" s="11">
        <v>0</v>
      </c>
      <c r="Q20" s="11">
        <v>35</v>
      </c>
      <c r="R20" s="11">
        <v>77</v>
      </c>
      <c r="S20"/>
    </row>
    <row r="21" spans="2:19" ht="5.0999999999999996" customHeight="1">
      <c r="B21" s="16"/>
      <c r="D21" s="11"/>
      <c r="E21" s="11"/>
      <c r="F21" s="11"/>
      <c r="G21" s="11"/>
      <c r="H21" s="11"/>
      <c r="I21" s="11"/>
      <c r="J21" s="11"/>
      <c r="K21" s="11"/>
      <c r="Q21" s="15"/>
      <c r="R21" s="15"/>
      <c r="S21"/>
    </row>
    <row r="22" spans="2:19" ht="15" customHeight="1">
      <c r="B22" s="14" t="s">
        <v>19</v>
      </c>
      <c r="C22" s="13">
        <f>C23+C24</f>
        <v>3025</v>
      </c>
      <c r="D22" s="13">
        <f>D23+D24</f>
        <v>195</v>
      </c>
      <c r="E22" s="13">
        <f>E23+E24</f>
        <v>1833</v>
      </c>
      <c r="F22" s="13">
        <f>F23+F24</f>
        <v>997</v>
      </c>
      <c r="G22" s="13">
        <f>H22+I22+J22</f>
        <v>1072</v>
      </c>
      <c r="H22" s="13">
        <f>H23+H24</f>
        <v>72</v>
      </c>
      <c r="I22" s="13">
        <f>I23+I24</f>
        <v>682</v>
      </c>
      <c r="J22" s="13">
        <f>J23+J24</f>
        <v>318</v>
      </c>
      <c r="K22" s="13">
        <f>L22+M22+N22</f>
        <v>1018</v>
      </c>
      <c r="L22" s="13">
        <f>L23+L24</f>
        <v>54</v>
      </c>
      <c r="M22" s="13">
        <f>M23+M24</f>
        <v>598</v>
      </c>
      <c r="N22" s="13">
        <f>N23+N24</f>
        <v>366</v>
      </c>
      <c r="O22" s="13">
        <f>P22+Q22+R22</f>
        <v>935</v>
      </c>
      <c r="P22" s="13">
        <f>P23+P24</f>
        <v>69</v>
      </c>
      <c r="Q22" s="13">
        <f>Q23+Q24</f>
        <v>553</v>
      </c>
      <c r="R22" s="13">
        <f>R23+R24</f>
        <v>313</v>
      </c>
      <c r="S22"/>
    </row>
    <row r="23" spans="2:19" ht="15" customHeight="1">
      <c r="B23" s="12" t="s">
        <v>3</v>
      </c>
      <c r="C23" s="11">
        <f>D23+E23+F23</f>
        <v>1609</v>
      </c>
      <c r="D23" s="11">
        <f t="shared" ref="D23:F24" si="5">H23+L23+P23</f>
        <v>135</v>
      </c>
      <c r="E23" s="11">
        <f t="shared" si="5"/>
        <v>1282</v>
      </c>
      <c r="F23" s="11">
        <f t="shared" si="5"/>
        <v>192</v>
      </c>
      <c r="G23" s="11">
        <f>H23+I23+J23</f>
        <v>609</v>
      </c>
      <c r="H23" s="11">
        <v>57</v>
      </c>
      <c r="I23" s="11">
        <v>490</v>
      </c>
      <c r="J23" s="11">
        <v>62</v>
      </c>
      <c r="K23" s="11">
        <f>L23+M23+N23</f>
        <v>513</v>
      </c>
      <c r="L23" s="11">
        <v>33</v>
      </c>
      <c r="M23" s="11">
        <v>411</v>
      </c>
      <c r="N23" s="11">
        <v>69</v>
      </c>
      <c r="O23" s="11">
        <f>P23+Q23+R23</f>
        <v>487</v>
      </c>
      <c r="P23" s="11">
        <v>45</v>
      </c>
      <c r="Q23" s="11">
        <v>381</v>
      </c>
      <c r="R23" s="11">
        <v>61</v>
      </c>
      <c r="S23"/>
    </row>
    <row r="24" spans="2:19" ht="15" customHeight="1">
      <c r="B24" s="12" t="s">
        <v>2</v>
      </c>
      <c r="C24" s="11">
        <f>D24+E24+F24</f>
        <v>1416</v>
      </c>
      <c r="D24" s="11">
        <f t="shared" si="5"/>
        <v>60</v>
      </c>
      <c r="E24" s="11">
        <f t="shared" si="5"/>
        <v>551</v>
      </c>
      <c r="F24" s="11">
        <f t="shared" si="5"/>
        <v>805</v>
      </c>
      <c r="G24" s="11">
        <f>H24+I24+J24</f>
        <v>463</v>
      </c>
      <c r="H24" s="18">
        <v>15</v>
      </c>
      <c r="I24" s="18">
        <v>192</v>
      </c>
      <c r="J24" s="11">
        <v>256</v>
      </c>
      <c r="K24" s="11">
        <f>L24+M24+N24</f>
        <v>505</v>
      </c>
      <c r="L24" s="11">
        <v>21</v>
      </c>
      <c r="M24" s="11">
        <v>187</v>
      </c>
      <c r="N24" s="11">
        <v>297</v>
      </c>
      <c r="O24" s="11">
        <f>P24+Q24+R24</f>
        <v>448</v>
      </c>
      <c r="P24" s="11">
        <v>24</v>
      </c>
      <c r="Q24" s="11">
        <v>172</v>
      </c>
      <c r="R24" s="11">
        <v>252</v>
      </c>
      <c r="S24"/>
    </row>
    <row r="25" spans="2:19" ht="5.0999999999999996" customHeight="1">
      <c r="B25" s="16"/>
      <c r="D25" s="11"/>
      <c r="E25" s="11"/>
      <c r="F25" s="11"/>
      <c r="G25" s="11"/>
      <c r="H25" s="11"/>
      <c r="I25" s="11"/>
      <c r="J25" s="11"/>
      <c r="K25" s="11"/>
      <c r="Q25" s="15"/>
      <c r="R25" s="15"/>
      <c r="S25"/>
    </row>
    <row r="26" spans="2:19" ht="15" customHeight="1">
      <c r="B26" s="14" t="s">
        <v>18</v>
      </c>
      <c r="C26" s="13">
        <f>C27+C28</f>
        <v>3308</v>
      </c>
      <c r="D26" s="13">
        <f>D27+D28</f>
        <v>535</v>
      </c>
      <c r="E26" s="13">
        <f>E27+E28</f>
        <v>2342</v>
      </c>
      <c r="F26" s="13">
        <f>F27+F28</f>
        <v>431</v>
      </c>
      <c r="G26" s="13">
        <f>H26+I26+J26</f>
        <v>1067</v>
      </c>
      <c r="H26" s="13">
        <f>H27+H28</f>
        <v>154</v>
      </c>
      <c r="I26" s="13">
        <f>I27+I28</f>
        <v>754</v>
      </c>
      <c r="J26" s="13">
        <f>J27+J28</f>
        <v>159</v>
      </c>
      <c r="K26" s="13">
        <f>L26+M26+N26</f>
        <v>1134</v>
      </c>
      <c r="L26" s="13">
        <f>L27+L28</f>
        <v>184</v>
      </c>
      <c r="M26" s="13">
        <f>M27+M28</f>
        <v>804</v>
      </c>
      <c r="N26" s="13">
        <f>N27+N28</f>
        <v>146</v>
      </c>
      <c r="O26" s="13">
        <f>P26+Q26+R26</f>
        <v>1107</v>
      </c>
      <c r="P26" s="13">
        <f>P27+P28</f>
        <v>197</v>
      </c>
      <c r="Q26" s="13">
        <f>Q27+Q28</f>
        <v>784</v>
      </c>
      <c r="R26" s="13">
        <f>R27+R28</f>
        <v>126</v>
      </c>
      <c r="S26"/>
    </row>
    <row r="27" spans="2:19" ht="15" customHeight="1">
      <c r="B27" s="12" t="s">
        <v>3</v>
      </c>
      <c r="C27" s="11">
        <f>D27+E27+F27</f>
        <v>2257</v>
      </c>
      <c r="D27" s="11">
        <f t="shared" ref="D27:F28" si="6">H27+L27+P27</f>
        <v>469</v>
      </c>
      <c r="E27" s="11">
        <f t="shared" si="6"/>
        <v>1750</v>
      </c>
      <c r="F27" s="11">
        <f t="shared" si="6"/>
        <v>38</v>
      </c>
      <c r="G27" s="11">
        <f>H27+I27+J27</f>
        <v>698</v>
      </c>
      <c r="H27" s="11">
        <v>134</v>
      </c>
      <c r="I27" s="11">
        <v>553</v>
      </c>
      <c r="J27" s="11">
        <v>11</v>
      </c>
      <c r="K27" s="11">
        <f>L27+M27+N27</f>
        <v>778</v>
      </c>
      <c r="L27" s="11">
        <v>156</v>
      </c>
      <c r="M27" s="11">
        <v>606</v>
      </c>
      <c r="N27" s="11">
        <v>16</v>
      </c>
      <c r="O27" s="11">
        <f>P27+Q27+R27</f>
        <v>781</v>
      </c>
      <c r="P27" s="11">
        <v>179</v>
      </c>
      <c r="Q27" s="11">
        <v>591</v>
      </c>
      <c r="R27" s="11">
        <v>11</v>
      </c>
      <c r="S27"/>
    </row>
    <row r="28" spans="2:19" ht="15" customHeight="1">
      <c r="B28" s="12" t="s">
        <v>2</v>
      </c>
      <c r="C28" s="11">
        <f>D28+E28+F28</f>
        <v>1051</v>
      </c>
      <c r="D28" s="11">
        <f t="shared" si="6"/>
        <v>66</v>
      </c>
      <c r="E28" s="11">
        <f t="shared" si="6"/>
        <v>592</v>
      </c>
      <c r="F28" s="11">
        <f t="shared" si="6"/>
        <v>393</v>
      </c>
      <c r="G28" s="11">
        <f>H28+I28+J28</f>
        <v>369</v>
      </c>
      <c r="H28" s="11">
        <v>20</v>
      </c>
      <c r="I28" s="11">
        <v>201</v>
      </c>
      <c r="J28" s="11">
        <v>148</v>
      </c>
      <c r="K28" s="11">
        <f>L28+M28+N28</f>
        <v>356</v>
      </c>
      <c r="L28" s="11">
        <v>28</v>
      </c>
      <c r="M28" s="11">
        <v>198</v>
      </c>
      <c r="N28" s="11">
        <v>130</v>
      </c>
      <c r="O28" s="11">
        <f>P28+Q28+R28</f>
        <v>326</v>
      </c>
      <c r="P28" s="11">
        <v>18</v>
      </c>
      <c r="Q28" s="11">
        <v>193</v>
      </c>
      <c r="R28" s="11">
        <v>115</v>
      </c>
      <c r="S28"/>
    </row>
    <row r="29" spans="2:19" ht="5.0999999999999996" customHeight="1">
      <c r="B29" s="16"/>
      <c r="D29" s="11"/>
      <c r="E29" s="11"/>
      <c r="F29" s="11"/>
      <c r="G29" s="11"/>
      <c r="H29" s="11"/>
      <c r="I29" s="11"/>
      <c r="J29" s="11"/>
      <c r="K29" s="11"/>
      <c r="Q29" s="15"/>
      <c r="R29" s="15"/>
      <c r="S29"/>
    </row>
    <row r="30" spans="2:19" ht="15" customHeight="1">
      <c r="B30" s="14" t="s">
        <v>17</v>
      </c>
      <c r="C30" s="13">
        <f>C31+C32</f>
        <v>1368</v>
      </c>
      <c r="D30" s="13">
        <f>D31+D32</f>
        <v>129</v>
      </c>
      <c r="E30" s="13">
        <f>E31+E32</f>
        <v>1006</v>
      </c>
      <c r="F30" s="13">
        <f>F31+F32</f>
        <v>233</v>
      </c>
      <c r="G30" s="13">
        <f>H30+I30+J30</f>
        <v>500</v>
      </c>
      <c r="H30" s="13">
        <f>H31+H32</f>
        <v>51</v>
      </c>
      <c r="I30" s="13">
        <f>I31+I32</f>
        <v>380</v>
      </c>
      <c r="J30" s="13">
        <f>J31+J32</f>
        <v>69</v>
      </c>
      <c r="K30" s="13">
        <f>L30+M30+N30</f>
        <v>465</v>
      </c>
      <c r="L30" s="13">
        <f>L31+L32</f>
        <v>37</v>
      </c>
      <c r="M30" s="13">
        <f>M31+M32</f>
        <v>339</v>
      </c>
      <c r="N30" s="13">
        <f>N31+N32</f>
        <v>89</v>
      </c>
      <c r="O30" s="13">
        <f>P30+Q30+R30</f>
        <v>403</v>
      </c>
      <c r="P30" s="13">
        <f>P31+P32</f>
        <v>41</v>
      </c>
      <c r="Q30" s="13">
        <f>Q31+Q32</f>
        <v>287</v>
      </c>
      <c r="R30" s="13">
        <f>R31+R32</f>
        <v>75</v>
      </c>
      <c r="S30"/>
    </row>
    <row r="31" spans="2:19" ht="15" customHeight="1">
      <c r="B31" s="12" t="s">
        <v>3</v>
      </c>
      <c r="C31" s="11">
        <f>D31+E31+F31</f>
        <v>953</v>
      </c>
      <c r="D31" s="11">
        <f t="shared" ref="D31:F32" si="7">H31+L31+P31</f>
        <v>129</v>
      </c>
      <c r="E31" s="11">
        <f t="shared" si="7"/>
        <v>767</v>
      </c>
      <c r="F31" s="11">
        <f t="shared" si="7"/>
        <v>57</v>
      </c>
      <c r="G31" s="11">
        <f>H31+I31+J31</f>
        <v>358</v>
      </c>
      <c r="H31" s="11">
        <v>51</v>
      </c>
      <c r="I31" s="11">
        <v>287</v>
      </c>
      <c r="J31" s="11">
        <v>20</v>
      </c>
      <c r="K31" s="11">
        <f>L31+M31+N31</f>
        <v>319</v>
      </c>
      <c r="L31" s="11">
        <v>37</v>
      </c>
      <c r="M31" s="11">
        <v>258</v>
      </c>
      <c r="N31" s="11">
        <v>24</v>
      </c>
      <c r="O31" s="11">
        <f>P31+Q31+R31</f>
        <v>276</v>
      </c>
      <c r="P31" s="11">
        <v>41</v>
      </c>
      <c r="Q31" s="11">
        <v>222</v>
      </c>
      <c r="R31" s="11">
        <v>13</v>
      </c>
      <c r="S31"/>
    </row>
    <row r="32" spans="2:19" ht="15" customHeight="1">
      <c r="B32" s="12" t="s">
        <v>2</v>
      </c>
      <c r="C32" s="11">
        <f>D32+E32+F32</f>
        <v>415</v>
      </c>
      <c r="D32" s="11">
        <f t="shared" si="7"/>
        <v>0</v>
      </c>
      <c r="E32" s="11">
        <f t="shared" si="7"/>
        <v>239</v>
      </c>
      <c r="F32" s="11">
        <f t="shared" si="7"/>
        <v>176</v>
      </c>
      <c r="G32" s="11">
        <f>H32+I32+J32</f>
        <v>142</v>
      </c>
      <c r="H32" s="11">
        <v>0</v>
      </c>
      <c r="I32" s="11">
        <v>93</v>
      </c>
      <c r="J32" s="11">
        <v>49</v>
      </c>
      <c r="K32" s="11">
        <f>L32+M32+N32</f>
        <v>146</v>
      </c>
      <c r="L32" s="11">
        <v>0</v>
      </c>
      <c r="M32" s="11">
        <v>81</v>
      </c>
      <c r="N32" s="11">
        <v>65</v>
      </c>
      <c r="O32" s="11">
        <f>P32+Q32+R32</f>
        <v>127</v>
      </c>
      <c r="P32" s="11">
        <v>0</v>
      </c>
      <c r="Q32" s="11">
        <v>65</v>
      </c>
      <c r="R32" s="11">
        <v>62</v>
      </c>
      <c r="S32"/>
    </row>
    <row r="33" spans="2:19" ht="5.0999999999999996" customHeight="1">
      <c r="B33" s="16"/>
      <c r="D33" s="11"/>
      <c r="E33" s="11"/>
      <c r="F33" s="11"/>
      <c r="G33" s="11"/>
      <c r="H33" s="11"/>
      <c r="I33" s="11"/>
      <c r="J33" s="11"/>
      <c r="K33" s="11"/>
      <c r="Q33" s="15"/>
      <c r="R33" s="15"/>
      <c r="S33"/>
    </row>
    <row r="34" spans="2:19" ht="15" customHeight="1">
      <c r="B34" s="14" t="s">
        <v>16</v>
      </c>
      <c r="C34" s="13">
        <f>C35+C36</f>
        <v>4523</v>
      </c>
      <c r="D34" s="13">
        <f>D35+D36</f>
        <v>527</v>
      </c>
      <c r="E34" s="13">
        <f>E35+E36</f>
        <v>2839</v>
      </c>
      <c r="F34" s="13">
        <f>F35+F36</f>
        <v>1157</v>
      </c>
      <c r="G34" s="13">
        <f>H34+I34+J34</f>
        <v>1624</v>
      </c>
      <c r="H34" s="13">
        <f>H35+H36</f>
        <v>164</v>
      </c>
      <c r="I34" s="13">
        <f>I35+I36</f>
        <v>1024</v>
      </c>
      <c r="J34" s="13">
        <f>J35+J36</f>
        <v>436</v>
      </c>
      <c r="K34" s="13">
        <f>L34+M34+N34</f>
        <v>1495</v>
      </c>
      <c r="L34" s="13">
        <f>L35+L36</f>
        <v>184</v>
      </c>
      <c r="M34" s="13">
        <f>M35+M36</f>
        <v>954</v>
      </c>
      <c r="N34" s="13">
        <f>N35+N36</f>
        <v>357</v>
      </c>
      <c r="O34" s="13">
        <f>P34+Q34+R34</f>
        <v>1404</v>
      </c>
      <c r="P34" s="13">
        <f>P35+P36</f>
        <v>179</v>
      </c>
      <c r="Q34" s="13">
        <f>Q35+Q36</f>
        <v>861</v>
      </c>
      <c r="R34" s="13">
        <f>R35+R36</f>
        <v>364</v>
      </c>
      <c r="S34"/>
    </row>
    <row r="35" spans="2:19" ht="15" customHeight="1">
      <c r="B35" s="12" t="s">
        <v>3</v>
      </c>
      <c r="C35" s="11">
        <f>D35+E35+F35</f>
        <v>3270</v>
      </c>
      <c r="D35" s="11">
        <f t="shared" ref="D35:F36" si="8">H35+L35+P35</f>
        <v>527</v>
      </c>
      <c r="E35" s="11">
        <f t="shared" si="8"/>
        <v>2480</v>
      </c>
      <c r="F35" s="11">
        <f t="shared" si="8"/>
        <v>263</v>
      </c>
      <c r="G35" s="11">
        <f>H35+I35+J35</f>
        <v>1155</v>
      </c>
      <c r="H35" s="11">
        <v>164</v>
      </c>
      <c r="I35" s="11">
        <v>891</v>
      </c>
      <c r="J35" s="11">
        <v>100</v>
      </c>
      <c r="K35" s="11">
        <f>L35+M35+N35</f>
        <v>1089</v>
      </c>
      <c r="L35" s="11">
        <v>184</v>
      </c>
      <c r="M35" s="11">
        <v>833</v>
      </c>
      <c r="N35" s="11">
        <v>72</v>
      </c>
      <c r="O35" s="11">
        <f>P35+Q35+R35</f>
        <v>1026</v>
      </c>
      <c r="P35" s="11">
        <v>179</v>
      </c>
      <c r="Q35" s="11">
        <v>756</v>
      </c>
      <c r="R35" s="11">
        <v>91</v>
      </c>
      <c r="S35"/>
    </row>
    <row r="36" spans="2:19" ht="15" customHeight="1">
      <c r="B36" s="12" t="s">
        <v>2</v>
      </c>
      <c r="C36" s="11">
        <f>D36+E36+F36</f>
        <v>1253</v>
      </c>
      <c r="D36" s="11">
        <f t="shared" si="8"/>
        <v>0</v>
      </c>
      <c r="E36" s="11">
        <f t="shared" si="8"/>
        <v>359</v>
      </c>
      <c r="F36" s="11">
        <f t="shared" si="8"/>
        <v>894</v>
      </c>
      <c r="G36" s="11">
        <f>H36+I36+J36</f>
        <v>469</v>
      </c>
      <c r="H36" s="11">
        <v>0</v>
      </c>
      <c r="I36" s="11">
        <v>133</v>
      </c>
      <c r="J36" s="11">
        <v>336</v>
      </c>
      <c r="K36" s="11">
        <f>L36+M36+N36</f>
        <v>406</v>
      </c>
      <c r="L36" s="11">
        <v>0</v>
      </c>
      <c r="M36" s="11">
        <v>121</v>
      </c>
      <c r="N36" s="11">
        <v>285</v>
      </c>
      <c r="O36" s="11">
        <f>P36+Q36+R36</f>
        <v>378</v>
      </c>
      <c r="P36" s="11">
        <v>0</v>
      </c>
      <c r="Q36" s="11">
        <v>105</v>
      </c>
      <c r="R36" s="11">
        <v>273</v>
      </c>
      <c r="S36"/>
    </row>
    <row r="37" spans="2:19" ht="5.0999999999999996" customHeight="1">
      <c r="B37" s="16"/>
      <c r="D37" s="11"/>
      <c r="E37" s="11"/>
      <c r="F37" s="11"/>
      <c r="G37" s="11"/>
      <c r="H37" s="11"/>
      <c r="I37" s="11"/>
      <c r="J37" s="11"/>
      <c r="K37" s="11"/>
      <c r="Q37" s="15"/>
      <c r="R37" s="15"/>
      <c r="S37"/>
    </row>
    <row r="38" spans="2:19" ht="15" customHeight="1">
      <c r="B38" s="14" t="s">
        <v>15</v>
      </c>
      <c r="C38" s="13">
        <f>C39+C40</f>
        <v>345</v>
      </c>
      <c r="D38" s="13">
        <f>D39+D40</f>
        <v>5</v>
      </c>
      <c r="E38" s="13">
        <f>E39+E40</f>
        <v>183</v>
      </c>
      <c r="F38" s="13">
        <f>F39+F40</f>
        <v>157</v>
      </c>
      <c r="G38" s="13">
        <f>H38+I38+J38</f>
        <v>139</v>
      </c>
      <c r="H38" s="13">
        <f>H39+H40</f>
        <v>5</v>
      </c>
      <c r="I38" s="13">
        <f>I39+I40</f>
        <v>72</v>
      </c>
      <c r="J38" s="13">
        <f>J39+J40</f>
        <v>62</v>
      </c>
      <c r="K38" s="13">
        <f>L38+M38+N38</f>
        <v>109</v>
      </c>
      <c r="L38" s="13">
        <f>L39+L40</f>
        <v>0</v>
      </c>
      <c r="M38" s="13">
        <f>M39+M40</f>
        <v>56</v>
      </c>
      <c r="N38" s="13">
        <f>N39+N40</f>
        <v>53</v>
      </c>
      <c r="O38" s="13">
        <f>P38+Q38+R38</f>
        <v>97</v>
      </c>
      <c r="P38" s="13">
        <f>P39+P40</f>
        <v>0</v>
      </c>
      <c r="Q38" s="13">
        <f>Q39+Q40</f>
        <v>55</v>
      </c>
      <c r="R38" s="13">
        <f>R39+R40</f>
        <v>42</v>
      </c>
      <c r="S38"/>
    </row>
    <row r="39" spans="2:19" ht="15" customHeight="1">
      <c r="B39" s="12" t="s">
        <v>3</v>
      </c>
      <c r="C39" s="11">
        <f>D39+E39+F39</f>
        <v>199</v>
      </c>
      <c r="D39" s="11">
        <f t="shared" ref="D39:F40" si="9">H39+L39+P39</f>
        <v>5</v>
      </c>
      <c r="E39" s="11">
        <f t="shared" si="9"/>
        <v>183</v>
      </c>
      <c r="F39" s="11">
        <f t="shared" si="9"/>
        <v>11</v>
      </c>
      <c r="G39" s="11">
        <f>H39+I39+J39</f>
        <v>82</v>
      </c>
      <c r="H39" s="17">
        <v>5</v>
      </c>
      <c r="I39" s="17">
        <v>72</v>
      </c>
      <c r="J39" s="17">
        <v>5</v>
      </c>
      <c r="K39" s="11">
        <f>L39+M39+N39</f>
        <v>59</v>
      </c>
      <c r="L39" s="11">
        <v>0</v>
      </c>
      <c r="M39" s="11">
        <v>56</v>
      </c>
      <c r="N39" s="11">
        <v>3</v>
      </c>
      <c r="O39" s="11">
        <f>P39+Q39+R39</f>
        <v>58</v>
      </c>
      <c r="P39" s="11">
        <v>0</v>
      </c>
      <c r="Q39" s="11">
        <v>55</v>
      </c>
      <c r="R39" s="11">
        <v>3</v>
      </c>
      <c r="S39"/>
    </row>
    <row r="40" spans="2:19" ht="15" customHeight="1">
      <c r="B40" s="12" t="s">
        <v>2</v>
      </c>
      <c r="C40" s="11">
        <f>D40+E40+F40</f>
        <v>146</v>
      </c>
      <c r="D40" s="11">
        <f t="shared" si="9"/>
        <v>0</v>
      </c>
      <c r="E40" s="11">
        <f t="shared" si="9"/>
        <v>0</v>
      </c>
      <c r="F40" s="11">
        <f t="shared" si="9"/>
        <v>146</v>
      </c>
      <c r="G40" s="11">
        <f>H40+I40+J40</f>
        <v>57</v>
      </c>
      <c r="H40" s="17">
        <v>0</v>
      </c>
      <c r="I40" s="17">
        <v>0</v>
      </c>
      <c r="J40" s="17">
        <v>57</v>
      </c>
      <c r="K40" s="11">
        <f>L40+M40+N40</f>
        <v>50</v>
      </c>
      <c r="L40" s="11">
        <v>0</v>
      </c>
      <c r="M40" s="11">
        <v>0</v>
      </c>
      <c r="N40" s="11">
        <v>50</v>
      </c>
      <c r="O40" s="11">
        <f>P40+Q40+R40</f>
        <v>39</v>
      </c>
      <c r="P40" s="11">
        <v>0</v>
      </c>
      <c r="Q40" s="11">
        <v>0</v>
      </c>
      <c r="R40" s="11">
        <v>39</v>
      </c>
      <c r="S40"/>
    </row>
    <row r="41" spans="2:19" ht="5.0999999999999996" customHeight="1">
      <c r="B41" s="16"/>
      <c r="D41" s="11"/>
      <c r="E41" s="11"/>
      <c r="F41" s="11"/>
      <c r="G41" s="11"/>
      <c r="H41" s="11"/>
      <c r="I41" s="11"/>
      <c r="J41" s="11"/>
      <c r="K41" s="11"/>
      <c r="Q41" s="15"/>
      <c r="R41" s="15"/>
      <c r="S41"/>
    </row>
    <row r="42" spans="2:19" ht="15" customHeight="1">
      <c r="B42" s="14" t="s">
        <v>14</v>
      </c>
      <c r="C42" s="13">
        <f>C43+C44</f>
        <v>4212</v>
      </c>
      <c r="D42" s="13">
        <f>D43+D44</f>
        <v>445</v>
      </c>
      <c r="E42" s="13">
        <f>E43+E44</f>
        <v>2929</v>
      </c>
      <c r="F42" s="13">
        <f>F43+F44</f>
        <v>838</v>
      </c>
      <c r="G42" s="13">
        <f>H42+I42+J42</f>
        <v>1538</v>
      </c>
      <c r="H42" s="13">
        <f>H43+H44</f>
        <v>157</v>
      </c>
      <c r="I42" s="13">
        <f>I43+I44</f>
        <v>1049</v>
      </c>
      <c r="J42" s="13">
        <f>J43+J44</f>
        <v>332</v>
      </c>
      <c r="K42" s="13">
        <f>L42+M42+N42</f>
        <v>1386</v>
      </c>
      <c r="L42" s="13">
        <f>L43+L44</f>
        <v>148</v>
      </c>
      <c r="M42" s="13">
        <f>M43+M44</f>
        <v>988</v>
      </c>
      <c r="N42" s="13">
        <f>N43+N44</f>
        <v>250</v>
      </c>
      <c r="O42" s="13">
        <f>P42+Q42+R42</f>
        <v>1288</v>
      </c>
      <c r="P42" s="13">
        <f>P43+P44</f>
        <v>140</v>
      </c>
      <c r="Q42" s="13">
        <f>Q43+Q44</f>
        <v>892</v>
      </c>
      <c r="R42" s="13">
        <f>R43+R44</f>
        <v>256</v>
      </c>
      <c r="S42"/>
    </row>
    <row r="43" spans="2:19" ht="15" customHeight="1">
      <c r="B43" s="12" t="s">
        <v>3</v>
      </c>
      <c r="C43" s="11">
        <f>D43+E43+F43</f>
        <v>3054</v>
      </c>
      <c r="D43" s="11">
        <f t="shared" ref="D43:F44" si="10">H43+L43+P43</f>
        <v>445</v>
      </c>
      <c r="E43" s="11">
        <f t="shared" si="10"/>
        <v>2418</v>
      </c>
      <c r="F43" s="11">
        <f t="shared" si="10"/>
        <v>191</v>
      </c>
      <c r="G43" s="11">
        <f>H43+I43+J43</f>
        <v>1097</v>
      </c>
      <c r="H43" s="11">
        <v>157</v>
      </c>
      <c r="I43" s="11">
        <v>865</v>
      </c>
      <c r="J43" s="11">
        <v>75</v>
      </c>
      <c r="K43" s="11">
        <f>L43+M43+N43</f>
        <v>1039</v>
      </c>
      <c r="L43" s="11">
        <v>148</v>
      </c>
      <c r="M43" s="11">
        <v>840</v>
      </c>
      <c r="N43" s="11">
        <v>51</v>
      </c>
      <c r="O43" s="11">
        <f>P43+Q43+R43</f>
        <v>918</v>
      </c>
      <c r="P43" s="11">
        <v>140</v>
      </c>
      <c r="Q43" s="11">
        <v>713</v>
      </c>
      <c r="R43" s="11">
        <v>65</v>
      </c>
      <c r="S43"/>
    </row>
    <row r="44" spans="2:19" ht="15" customHeight="1">
      <c r="B44" s="12" t="s">
        <v>2</v>
      </c>
      <c r="C44" s="11">
        <f>D44+E44+F44</f>
        <v>1158</v>
      </c>
      <c r="D44" s="11">
        <f t="shared" si="10"/>
        <v>0</v>
      </c>
      <c r="E44" s="11">
        <f t="shared" si="10"/>
        <v>511</v>
      </c>
      <c r="F44" s="11">
        <f t="shared" si="10"/>
        <v>647</v>
      </c>
      <c r="G44" s="11">
        <f>H44+I44+J44</f>
        <v>441</v>
      </c>
      <c r="H44" s="11">
        <v>0</v>
      </c>
      <c r="I44" s="11">
        <v>184</v>
      </c>
      <c r="J44" s="11">
        <v>257</v>
      </c>
      <c r="K44" s="11">
        <f>L44+M44+N44</f>
        <v>347</v>
      </c>
      <c r="L44" s="11">
        <v>0</v>
      </c>
      <c r="M44" s="11">
        <v>148</v>
      </c>
      <c r="N44" s="11">
        <v>199</v>
      </c>
      <c r="O44" s="11">
        <f>P44+Q44+R44</f>
        <v>370</v>
      </c>
      <c r="P44" s="11">
        <v>0</v>
      </c>
      <c r="Q44" s="11">
        <v>179</v>
      </c>
      <c r="R44" s="11">
        <v>191</v>
      </c>
      <c r="S44"/>
    </row>
    <row r="45" spans="2:19" ht="5.0999999999999996" customHeight="1">
      <c r="B45" s="16"/>
      <c r="D45" s="11"/>
      <c r="E45" s="11"/>
      <c r="F45" s="11"/>
      <c r="G45" s="11"/>
      <c r="H45" s="11"/>
      <c r="I45" s="11"/>
      <c r="J45" s="11"/>
      <c r="K45" s="11"/>
      <c r="Q45" s="15"/>
      <c r="R45" s="15"/>
      <c r="S45"/>
    </row>
    <row r="46" spans="2:19" ht="15" customHeight="1">
      <c r="B46" s="14" t="s">
        <v>13</v>
      </c>
      <c r="C46" s="13">
        <f>C47+C48</f>
        <v>1674</v>
      </c>
      <c r="D46" s="13">
        <f>D47+D48</f>
        <v>338</v>
      </c>
      <c r="E46" s="13">
        <f>E47+E48</f>
        <v>1073</v>
      </c>
      <c r="F46" s="13">
        <f>F47+F48</f>
        <v>263</v>
      </c>
      <c r="G46" s="13">
        <f>H46+I46+J46</f>
        <v>560</v>
      </c>
      <c r="H46" s="13">
        <f>H47+H48</f>
        <v>104</v>
      </c>
      <c r="I46" s="13">
        <f>I47+I48</f>
        <v>365</v>
      </c>
      <c r="J46" s="13">
        <f>J47+J48</f>
        <v>91</v>
      </c>
      <c r="K46" s="13">
        <f>L46+M46+N46</f>
        <v>588</v>
      </c>
      <c r="L46" s="13">
        <f>L47+L48</f>
        <v>122</v>
      </c>
      <c r="M46" s="13">
        <f>M47+M48</f>
        <v>371</v>
      </c>
      <c r="N46" s="13">
        <f>N47+N48</f>
        <v>95</v>
      </c>
      <c r="O46" s="13">
        <f>P46+Q46+R46</f>
        <v>526</v>
      </c>
      <c r="P46" s="13">
        <f>P47+P48</f>
        <v>112</v>
      </c>
      <c r="Q46" s="13">
        <f>Q47+Q48</f>
        <v>337</v>
      </c>
      <c r="R46" s="13">
        <f>R47+R48</f>
        <v>77</v>
      </c>
      <c r="S46"/>
    </row>
    <row r="47" spans="2:19" ht="15" customHeight="1">
      <c r="B47" s="12" t="s">
        <v>3</v>
      </c>
      <c r="C47" s="11">
        <f>D47+E47+F47</f>
        <v>1402</v>
      </c>
      <c r="D47" s="11">
        <f t="shared" ref="D47:F48" si="11">H47+L47+P47</f>
        <v>298</v>
      </c>
      <c r="E47" s="11">
        <f t="shared" si="11"/>
        <v>1049</v>
      </c>
      <c r="F47" s="11">
        <f t="shared" si="11"/>
        <v>55</v>
      </c>
      <c r="G47" s="11">
        <f>H47+I47+J47</f>
        <v>485</v>
      </c>
      <c r="H47" s="11">
        <v>100</v>
      </c>
      <c r="I47" s="11">
        <v>360</v>
      </c>
      <c r="J47" s="11">
        <v>25</v>
      </c>
      <c r="K47" s="11">
        <f>L47+M47+N47</f>
        <v>484</v>
      </c>
      <c r="L47" s="11">
        <v>106</v>
      </c>
      <c r="M47" s="11">
        <v>360</v>
      </c>
      <c r="N47" s="11">
        <v>18</v>
      </c>
      <c r="O47" s="11">
        <f>P47+Q47+R47</f>
        <v>433</v>
      </c>
      <c r="P47" s="11">
        <v>92</v>
      </c>
      <c r="Q47" s="11">
        <v>329</v>
      </c>
      <c r="R47" s="11">
        <v>12</v>
      </c>
      <c r="S47"/>
    </row>
    <row r="48" spans="2:19" ht="15" customHeight="1">
      <c r="B48" s="12" t="s">
        <v>2</v>
      </c>
      <c r="C48" s="11">
        <f>D48+E48+F48</f>
        <v>272</v>
      </c>
      <c r="D48" s="11">
        <f t="shared" si="11"/>
        <v>40</v>
      </c>
      <c r="E48" s="11">
        <f t="shared" si="11"/>
        <v>24</v>
      </c>
      <c r="F48" s="11">
        <f t="shared" si="11"/>
        <v>208</v>
      </c>
      <c r="G48" s="11">
        <f>H48+I48+J48</f>
        <v>75</v>
      </c>
      <c r="H48" s="11">
        <v>4</v>
      </c>
      <c r="I48" s="11">
        <v>5</v>
      </c>
      <c r="J48" s="11">
        <v>66</v>
      </c>
      <c r="K48" s="11">
        <f>L48+M48+N48</f>
        <v>104</v>
      </c>
      <c r="L48" s="11">
        <v>16</v>
      </c>
      <c r="M48" s="11">
        <v>11</v>
      </c>
      <c r="N48" s="11">
        <v>77</v>
      </c>
      <c r="O48" s="11">
        <f>P48+Q48+R48</f>
        <v>93</v>
      </c>
      <c r="P48" s="11">
        <v>20</v>
      </c>
      <c r="Q48" s="11">
        <v>8</v>
      </c>
      <c r="R48" s="11">
        <v>65</v>
      </c>
      <c r="S48"/>
    </row>
    <row r="49" spans="2:19" ht="5.0999999999999996" customHeight="1">
      <c r="B49" s="16"/>
      <c r="D49" s="11"/>
      <c r="E49" s="11"/>
      <c r="F49" s="11"/>
      <c r="G49" s="11"/>
      <c r="H49" s="11"/>
      <c r="I49" s="11"/>
      <c r="J49" s="11"/>
      <c r="K49" s="11"/>
      <c r="Q49" s="15"/>
      <c r="R49" s="15"/>
      <c r="S49"/>
    </row>
    <row r="50" spans="2:19" ht="15" customHeight="1">
      <c r="B50" s="14" t="s">
        <v>12</v>
      </c>
      <c r="C50" s="13">
        <f>C51+C52</f>
        <v>1511</v>
      </c>
      <c r="D50" s="13">
        <f>D51+D52</f>
        <v>136</v>
      </c>
      <c r="E50" s="13">
        <f>E51+E52</f>
        <v>1157</v>
      </c>
      <c r="F50" s="13">
        <f>F51+F52</f>
        <v>218</v>
      </c>
      <c r="G50" s="13">
        <f>H50+I50+J50</f>
        <v>539</v>
      </c>
      <c r="H50" s="13">
        <f>H51+H52</f>
        <v>48</v>
      </c>
      <c r="I50" s="13">
        <f>I51+I52</f>
        <v>408</v>
      </c>
      <c r="J50" s="13">
        <f>J51+J52</f>
        <v>83</v>
      </c>
      <c r="K50" s="13">
        <f>L50+M50+N50</f>
        <v>541</v>
      </c>
      <c r="L50" s="13">
        <f>L51+L52</f>
        <v>59</v>
      </c>
      <c r="M50" s="13">
        <f>M51+M52</f>
        <v>403</v>
      </c>
      <c r="N50" s="13">
        <f>N51+N52</f>
        <v>79</v>
      </c>
      <c r="O50" s="13">
        <f>P50+Q50+R50</f>
        <v>431</v>
      </c>
      <c r="P50" s="13">
        <f>P51+P52</f>
        <v>29</v>
      </c>
      <c r="Q50" s="13">
        <f>Q51+Q52</f>
        <v>346</v>
      </c>
      <c r="R50" s="13">
        <f>R51+R52</f>
        <v>56</v>
      </c>
      <c r="S50"/>
    </row>
    <row r="51" spans="2:19" ht="15" customHeight="1">
      <c r="B51" s="12" t="s">
        <v>3</v>
      </c>
      <c r="C51" s="11">
        <f>D51+E51+F51</f>
        <v>1129</v>
      </c>
      <c r="D51" s="11">
        <f t="shared" ref="D51:F52" si="12">H51+L51+P51</f>
        <v>102</v>
      </c>
      <c r="E51" s="11">
        <f t="shared" si="12"/>
        <v>929</v>
      </c>
      <c r="F51" s="11">
        <f t="shared" si="12"/>
        <v>98</v>
      </c>
      <c r="G51" s="11">
        <f>H51+I51+J51</f>
        <v>398</v>
      </c>
      <c r="H51" s="11">
        <v>37</v>
      </c>
      <c r="I51" s="11">
        <v>323</v>
      </c>
      <c r="J51" s="11">
        <v>38</v>
      </c>
      <c r="K51" s="11">
        <f>L51+M51+N51</f>
        <v>396</v>
      </c>
      <c r="L51" s="11">
        <v>44</v>
      </c>
      <c r="M51" s="11">
        <v>322</v>
      </c>
      <c r="N51" s="11">
        <v>30</v>
      </c>
      <c r="O51" s="11">
        <f>P51+Q51+R51</f>
        <v>335</v>
      </c>
      <c r="P51" s="11">
        <v>21</v>
      </c>
      <c r="Q51" s="11">
        <v>284</v>
      </c>
      <c r="R51" s="11">
        <v>30</v>
      </c>
      <c r="S51"/>
    </row>
    <row r="52" spans="2:19" ht="15" customHeight="1">
      <c r="B52" s="12" t="s">
        <v>2</v>
      </c>
      <c r="C52" s="11">
        <f>D52+E52+F52</f>
        <v>382</v>
      </c>
      <c r="D52" s="11">
        <f t="shared" si="12"/>
        <v>34</v>
      </c>
      <c r="E52" s="11">
        <f t="shared" si="12"/>
        <v>228</v>
      </c>
      <c r="F52" s="11">
        <f t="shared" si="12"/>
        <v>120</v>
      </c>
      <c r="G52" s="11">
        <f>H52+I52+J52</f>
        <v>141</v>
      </c>
      <c r="H52" s="11">
        <v>11</v>
      </c>
      <c r="I52" s="11">
        <v>85</v>
      </c>
      <c r="J52" s="11">
        <v>45</v>
      </c>
      <c r="K52" s="11">
        <f>L52+M52+N52</f>
        <v>145</v>
      </c>
      <c r="L52" s="11">
        <v>15</v>
      </c>
      <c r="M52" s="11">
        <v>81</v>
      </c>
      <c r="N52" s="11">
        <v>49</v>
      </c>
      <c r="O52" s="11">
        <f>P52+Q52+R52</f>
        <v>96</v>
      </c>
      <c r="P52" s="11">
        <v>8</v>
      </c>
      <c r="Q52" s="11">
        <v>62</v>
      </c>
      <c r="R52" s="11">
        <v>26</v>
      </c>
      <c r="S52"/>
    </row>
    <row r="53" spans="2:19" ht="5.0999999999999996" customHeight="1">
      <c r="B53" s="16"/>
      <c r="D53" s="11"/>
      <c r="E53" s="11"/>
      <c r="F53" s="11"/>
      <c r="G53" s="11"/>
      <c r="H53" s="11"/>
      <c r="I53" s="11"/>
      <c r="J53" s="11"/>
      <c r="K53" s="11"/>
      <c r="Q53" s="15"/>
      <c r="R53" s="15"/>
      <c r="S53"/>
    </row>
    <row r="54" spans="2:19" ht="15" customHeight="1">
      <c r="B54" s="14" t="s">
        <v>11</v>
      </c>
      <c r="C54" s="13">
        <f>C55+C56</f>
        <v>4516</v>
      </c>
      <c r="D54" s="13">
        <f>D55+D56</f>
        <v>583</v>
      </c>
      <c r="E54" s="13">
        <f>E55+E56</f>
        <v>3073</v>
      </c>
      <c r="F54" s="13">
        <f>F55+F56</f>
        <v>860</v>
      </c>
      <c r="G54" s="13">
        <f>H54+I54+J54</f>
        <v>1583</v>
      </c>
      <c r="H54" s="13">
        <f>H55+H56</f>
        <v>201</v>
      </c>
      <c r="I54" s="13">
        <f>I55+I56</f>
        <v>1055</v>
      </c>
      <c r="J54" s="13">
        <f>J55+J56</f>
        <v>327</v>
      </c>
      <c r="K54" s="13">
        <f>L54+M54+N54</f>
        <v>1469</v>
      </c>
      <c r="L54" s="13">
        <f>L55+L56</f>
        <v>194</v>
      </c>
      <c r="M54" s="13">
        <f>M55+M56</f>
        <v>1009</v>
      </c>
      <c r="N54" s="13">
        <f>N55+N56</f>
        <v>266</v>
      </c>
      <c r="O54" s="13">
        <f>P54+Q54+R54</f>
        <v>1464</v>
      </c>
      <c r="P54" s="13">
        <f>P55+P56</f>
        <v>188</v>
      </c>
      <c r="Q54" s="13">
        <f>Q55+Q56</f>
        <v>1009</v>
      </c>
      <c r="R54" s="13">
        <f>R55+R56</f>
        <v>267</v>
      </c>
      <c r="S54"/>
    </row>
    <row r="55" spans="2:19" ht="15" customHeight="1">
      <c r="B55" s="12" t="s">
        <v>3</v>
      </c>
      <c r="C55" s="11">
        <f>D55+E55+F55</f>
        <v>3482</v>
      </c>
      <c r="D55" s="11">
        <f t="shared" ref="D55:F56" si="13">H55+L55+P55</f>
        <v>438</v>
      </c>
      <c r="E55" s="11">
        <f t="shared" si="13"/>
        <v>2892</v>
      </c>
      <c r="F55" s="11">
        <f t="shared" si="13"/>
        <v>152</v>
      </c>
      <c r="G55" s="11">
        <f>H55+I55+J55</f>
        <v>1217</v>
      </c>
      <c r="H55" s="11">
        <v>143</v>
      </c>
      <c r="I55" s="11">
        <v>1001</v>
      </c>
      <c r="J55" s="11">
        <v>73</v>
      </c>
      <c r="K55" s="11">
        <f>L55+M55+N55</f>
        <v>1129</v>
      </c>
      <c r="L55" s="11">
        <v>142</v>
      </c>
      <c r="M55" s="11">
        <v>954</v>
      </c>
      <c r="N55" s="11">
        <v>33</v>
      </c>
      <c r="O55" s="11">
        <f>P55+Q55+R55</f>
        <v>1136</v>
      </c>
      <c r="P55" s="11">
        <v>153</v>
      </c>
      <c r="Q55" s="11">
        <v>937</v>
      </c>
      <c r="R55" s="11">
        <v>46</v>
      </c>
      <c r="S55"/>
    </row>
    <row r="56" spans="2:19" ht="15" customHeight="1">
      <c r="B56" s="12" t="s">
        <v>2</v>
      </c>
      <c r="C56" s="11">
        <f>D56+E56+F56</f>
        <v>1034</v>
      </c>
      <c r="D56" s="11">
        <f t="shared" si="13"/>
        <v>145</v>
      </c>
      <c r="E56" s="11">
        <f t="shared" si="13"/>
        <v>181</v>
      </c>
      <c r="F56" s="11">
        <f t="shared" si="13"/>
        <v>708</v>
      </c>
      <c r="G56" s="11">
        <f>H56+I56+J56</f>
        <v>366</v>
      </c>
      <c r="H56" s="11">
        <v>58</v>
      </c>
      <c r="I56" s="11">
        <v>54</v>
      </c>
      <c r="J56" s="11">
        <v>254</v>
      </c>
      <c r="K56" s="11">
        <f>L56+M56+N56</f>
        <v>340</v>
      </c>
      <c r="L56" s="11">
        <v>52</v>
      </c>
      <c r="M56" s="11">
        <v>55</v>
      </c>
      <c r="N56" s="11">
        <v>233</v>
      </c>
      <c r="O56" s="11">
        <f>P56+Q56+R56</f>
        <v>328</v>
      </c>
      <c r="P56" s="11">
        <v>35</v>
      </c>
      <c r="Q56" s="11">
        <v>72</v>
      </c>
      <c r="R56" s="11">
        <v>221</v>
      </c>
      <c r="S56"/>
    </row>
    <row r="57" spans="2:19" ht="5.0999999999999996" customHeight="1">
      <c r="B57" s="16"/>
      <c r="D57" s="11"/>
      <c r="E57" s="11"/>
      <c r="F57" s="11"/>
      <c r="G57" s="11"/>
      <c r="H57" s="11"/>
      <c r="I57" s="11"/>
      <c r="J57" s="11"/>
      <c r="K57" s="11"/>
      <c r="Q57" s="15"/>
      <c r="R57" s="15"/>
      <c r="S57"/>
    </row>
    <row r="58" spans="2:19" ht="15" customHeight="1">
      <c r="B58" s="14" t="s">
        <v>10</v>
      </c>
      <c r="C58" s="13">
        <f>C59+C60</f>
        <v>20070</v>
      </c>
      <c r="D58" s="13">
        <f>D59+D60</f>
        <v>2741</v>
      </c>
      <c r="E58" s="13">
        <f>E59+E60</f>
        <v>17058</v>
      </c>
      <c r="F58" s="13">
        <f>F59+F60</f>
        <v>271</v>
      </c>
      <c r="G58" s="13">
        <f>H58+I58+J58</f>
        <v>7038</v>
      </c>
      <c r="H58" s="13">
        <f>H59+H60</f>
        <v>927</v>
      </c>
      <c r="I58" s="13">
        <f>I59+I60</f>
        <v>5985</v>
      </c>
      <c r="J58" s="13">
        <f>J59+J60</f>
        <v>126</v>
      </c>
      <c r="K58" s="13">
        <f>L58+M58+N58</f>
        <v>6618</v>
      </c>
      <c r="L58" s="13">
        <f>L59+L60</f>
        <v>914</v>
      </c>
      <c r="M58" s="13">
        <f>M59+M60</f>
        <v>5633</v>
      </c>
      <c r="N58" s="13">
        <f>N59+N60</f>
        <v>71</v>
      </c>
      <c r="O58" s="13">
        <f>P58+Q58+R58</f>
        <v>6414</v>
      </c>
      <c r="P58" s="13">
        <f>P59+P60</f>
        <v>900</v>
      </c>
      <c r="Q58" s="13">
        <f>Q59+Q60</f>
        <v>5440</v>
      </c>
      <c r="R58" s="13">
        <f>R59+R60</f>
        <v>74</v>
      </c>
      <c r="S58"/>
    </row>
    <row r="59" spans="2:19" ht="15" customHeight="1">
      <c r="B59" s="12" t="s">
        <v>3</v>
      </c>
      <c r="C59" s="11">
        <f>D59+E59+F59</f>
        <v>18652</v>
      </c>
      <c r="D59" s="11">
        <f t="shared" ref="D59:F60" si="14">H59+L59+P59</f>
        <v>2498</v>
      </c>
      <c r="E59" s="11">
        <f t="shared" si="14"/>
        <v>16061</v>
      </c>
      <c r="F59" s="11">
        <f t="shared" si="14"/>
        <v>93</v>
      </c>
      <c r="G59" s="11">
        <f>H59+I59+J59</f>
        <v>6507</v>
      </c>
      <c r="H59" s="11">
        <v>844</v>
      </c>
      <c r="I59" s="11">
        <v>5619</v>
      </c>
      <c r="J59" s="11">
        <v>44</v>
      </c>
      <c r="K59" s="11">
        <f>L59+M59+N59</f>
        <v>6169</v>
      </c>
      <c r="L59" s="11">
        <v>834</v>
      </c>
      <c r="M59" s="11">
        <v>5318</v>
      </c>
      <c r="N59" s="11">
        <v>17</v>
      </c>
      <c r="O59" s="11">
        <f>P59+Q59+R59</f>
        <v>5976</v>
      </c>
      <c r="P59" s="11">
        <v>820</v>
      </c>
      <c r="Q59" s="11">
        <v>5124</v>
      </c>
      <c r="R59" s="11">
        <v>32</v>
      </c>
      <c r="S59"/>
    </row>
    <row r="60" spans="2:19" ht="15" customHeight="1">
      <c r="B60" s="12" t="s">
        <v>2</v>
      </c>
      <c r="C60" s="11">
        <f>D60+E60+F60</f>
        <v>1418</v>
      </c>
      <c r="D60" s="11">
        <f t="shared" si="14"/>
        <v>243</v>
      </c>
      <c r="E60" s="11">
        <f t="shared" si="14"/>
        <v>997</v>
      </c>
      <c r="F60" s="11">
        <f t="shared" si="14"/>
        <v>178</v>
      </c>
      <c r="G60" s="11">
        <f>H60+I60+J60</f>
        <v>531</v>
      </c>
      <c r="H60" s="11">
        <v>83</v>
      </c>
      <c r="I60" s="11">
        <v>366</v>
      </c>
      <c r="J60" s="11">
        <v>82</v>
      </c>
      <c r="K60" s="11">
        <f>L60+M60+N60</f>
        <v>449</v>
      </c>
      <c r="L60" s="11">
        <v>80</v>
      </c>
      <c r="M60" s="11">
        <v>315</v>
      </c>
      <c r="N60" s="11">
        <v>54</v>
      </c>
      <c r="O60" s="11">
        <f>P60+Q60+R60</f>
        <v>438</v>
      </c>
      <c r="P60" s="11">
        <v>80</v>
      </c>
      <c r="Q60" s="11">
        <v>316</v>
      </c>
      <c r="R60" s="11">
        <v>42</v>
      </c>
      <c r="S60"/>
    </row>
    <row r="61" spans="2:19" ht="5.0999999999999996" customHeight="1">
      <c r="B61" s="16"/>
      <c r="D61" s="11"/>
      <c r="E61" s="11"/>
      <c r="F61" s="11"/>
      <c r="G61" s="11"/>
      <c r="H61" s="11"/>
      <c r="I61" s="11"/>
      <c r="J61" s="11"/>
      <c r="K61" s="11"/>
      <c r="Q61" s="15"/>
      <c r="R61" s="15"/>
      <c r="S61"/>
    </row>
    <row r="62" spans="2:19" ht="15" customHeight="1">
      <c r="B62" s="14" t="s">
        <v>9</v>
      </c>
      <c r="C62" s="13">
        <f>C63+C64</f>
        <v>930</v>
      </c>
      <c r="D62" s="13">
        <f>D63+D64</f>
        <v>303</v>
      </c>
      <c r="E62" s="13">
        <f>E63+E64</f>
        <v>578</v>
      </c>
      <c r="F62" s="13">
        <f>F63+F64</f>
        <v>49</v>
      </c>
      <c r="G62" s="13">
        <f>H62+I62+J62</f>
        <v>346</v>
      </c>
      <c r="H62" s="13">
        <f>H63+H64</f>
        <v>112</v>
      </c>
      <c r="I62" s="13">
        <f>I63+I64</f>
        <v>214</v>
      </c>
      <c r="J62" s="13">
        <f>J63+J64</f>
        <v>20</v>
      </c>
      <c r="K62" s="13">
        <f>L62+M62+N62</f>
        <v>296</v>
      </c>
      <c r="L62" s="13">
        <f>L63+L64</f>
        <v>97</v>
      </c>
      <c r="M62" s="13">
        <f>M63+M64</f>
        <v>182</v>
      </c>
      <c r="N62" s="13">
        <f>N63+N64</f>
        <v>17</v>
      </c>
      <c r="O62" s="13">
        <f>P62+Q62+R62</f>
        <v>288</v>
      </c>
      <c r="P62" s="13">
        <f>P63+P64</f>
        <v>94</v>
      </c>
      <c r="Q62" s="13">
        <f>Q63+Q64</f>
        <v>182</v>
      </c>
      <c r="R62" s="13">
        <f>R63+R64</f>
        <v>12</v>
      </c>
      <c r="S62"/>
    </row>
    <row r="63" spans="2:19" ht="15" customHeight="1">
      <c r="B63" s="12" t="s">
        <v>3</v>
      </c>
      <c r="C63" s="11">
        <f>D63+E63+F63</f>
        <v>909</v>
      </c>
      <c r="D63" s="11">
        <f t="shared" ref="D63:F64" si="15">H63+L63+P63</f>
        <v>303</v>
      </c>
      <c r="E63" s="11">
        <f t="shared" si="15"/>
        <v>578</v>
      </c>
      <c r="F63" s="11">
        <f t="shared" si="15"/>
        <v>28</v>
      </c>
      <c r="G63" s="11">
        <f>H63+I63+J63</f>
        <v>335</v>
      </c>
      <c r="H63" s="11">
        <v>112</v>
      </c>
      <c r="I63" s="11">
        <v>214</v>
      </c>
      <c r="J63" s="11">
        <v>9</v>
      </c>
      <c r="K63" s="11">
        <f>L63+M63+N63</f>
        <v>286</v>
      </c>
      <c r="L63" s="11">
        <v>97</v>
      </c>
      <c r="M63" s="11">
        <v>182</v>
      </c>
      <c r="N63" s="11">
        <v>7</v>
      </c>
      <c r="O63" s="11">
        <f>P63+Q63+R63</f>
        <v>288</v>
      </c>
      <c r="P63" s="11">
        <v>94</v>
      </c>
      <c r="Q63" s="11">
        <v>182</v>
      </c>
      <c r="R63" s="11">
        <v>12</v>
      </c>
      <c r="S63"/>
    </row>
    <row r="64" spans="2:19" ht="15" customHeight="1">
      <c r="B64" s="12" t="s">
        <v>2</v>
      </c>
      <c r="C64" s="11">
        <f>D64+E64+F64</f>
        <v>21</v>
      </c>
      <c r="D64" s="11">
        <f t="shared" si="15"/>
        <v>0</v>
      </c>
      <c r="E64" s="11">
        <f t="shared" si="15"/>
        <v>0</v>
      </c>
      <c r="F64" s="11">
        <f t="shared" si="15"/>
        <v>21</v>
      </c>
      <c r="G64" s="11">
        <f>H64+I64+J64</f>
        <v>11</v>
      </c>
      <c r="H64" s="11">
        <v>0</v>
      </c>
      <c r="I64" s="11">
        <v>0</v>
      </c>
      <c r="J64" s="11">
        <v>11</v>
      </c>
      <c r="K64" s="11">
        <f>L64+M64+N64</f>
        <v>10</v>
      </c>
      <c r="L64" s="11">
        <v>0</v>
      </c>
      <c r="M64" s="11">
        <v>0</v>
      </c>
      <c r="N64" s="11">
        <v>10</v>
      </c>
      <c r="O64" s="11">
        <f>P64+Q64+R64</f>
        <v>0</v>
      </c>
      <c r="P64" s="11">
        <v>0</v>
      </c>
      <c r="Q64" s="11">
        <v>0</v>
      </c>
      <c r="R64" s="11">
        <v>0</v>
      </c>
      <c r="S64"/>
    </row>
    <row r="65" spans="2:19" ht="5.0999999999999996" customHeight="1">
      <c r="B65" s="16"/>
      <c r="D65" s="11"/>
      <c r="E65" s="11"/>
      <c r="F65" s="11"/>
      <c r="G65" s="11"/>
      <c r="H65" s="11"/>
      <c r="I65" s="11"/>
      <c r="J65" s="11"/>
      <c r="K65" s="11"/>
      <c r="Q65" s="15"/>
      <c r="R65" s="15"/>
      <c r="S65"/>
    </row>
    <row r="66" spans="2:19" ht="15" customHeight="1">
      <c r="B66" s="14" t="s">
        <v>8</v>
      </c>
      <c r="C66" s="13">
        <f>C67+C68</f>
        <v>477</v>
      </c>
      <c r="D66" s="13">
        <f>D67+D68</f>
        <v>0</v>
      </c>
      <c r="E66" s="13">
        <f>E67+E68</f>
        <v>437</v>
      </c>
      <c r="F66" s="13">
        <f>F67+F68</f>
        <v>40</v>
      </c>
      <c r="G66" s="13">
        <f>H66+I66+J66</f>
        <v>168</v>
      </c>
      <c r="H66" s="13">
        <f>H67+H68</f>
        <v>0</v>
      </c>
      <c r="I66" s="13">
        <f>I67+I68</f>
        <v>161</v>
      </c>
      <c r="J66" s="13">
        <f>J67+J68</f>
        <v>7</v>
      </c>
      <c r="K66" s="13">
        <f>L66+M66+N66</f>
        <v>161</v>
      </c>
      <c r="L66" s="13">
        <f>L67+L68</f>
        <v>0</v>
      </c>
      <c r="M66" s="13">
        <f>M67+M68</f>
        <v>146</v>
      </c>
      <c r="N66" s="13">
        <f>N67+N68</f>
        <v>15</v>
      </c>
      <c r="O66" s="13">
        <f>P66+Q66+R66</f>
        <v>148</v>
      </c>
      <c r="P66" s="13">
        <f>P67+P68</f>
        <v>0</v>
      </c>
      <c r="Q66" s="13">
        <f>Q67+Q68</f>
        <v>130</v>
      </c>
      <c r="R66" s="13">
        <f>R67+R68</f>
        <v>18</v>
      </c>
      <c r="S66"/>
    </row>
    <row r="67" spans="2:19" ht="15" customHeight="1">
      <c r="B67" s="12" t="s">
        <v>3</v>
      </c>
      <c r="C67" s="11">
        <f>D67+E67+F67</f>
        <v>457</v>
      </c>
      <c r="D67" s="11">
        <f t="shared" ref="D67:F68" si="16">H67+L67+P67</f>
        <v>0</v>
      </c>
      <c r="E67" s="11">
        <f t="shared" si="16"/>
        <v>437</v>
      </c>
      <c r="F67" s="11">
        <f t="shared" si="16"/>
        <v>20</v>
      </c>
      <c r="G67" s="11">
        <f>H67+I67+J67</f>
        <v>161</v>
      </c>
      <c r="H67" s="11">
        <v>0</v>
      </c>
      <c r="I67" s="11">
        <v>161</v>
      </c>
      <c r="J67" s="11">
        <v>0</v>
      </c>
      <c r="K67" s="11">
        <f>L67+M67+N67</f>
        <v>152</v>
      </c>
      <c r="L67" s="11">
        <v>0</v>
      </c>
      <c r="M67" s="11">
        <v>146</v>
      </c>
      <c r="N67" s="11">
        <v>6</v>
      </c>
      <c r="O67" s="11">
        <f>P67+Q67+R67</f>
        <v>144</v>
      </c>
      <c r="P67" s="11">
        <v>0</v>
      </c>
      <c r="Q67" s="11">
        <v>130</v>
      </c>
      <c r="R67" s="11">
        <v>14</v>
      </c>
      <c r="S67"/>
    </row>
    <row r="68" spans="2:19" ht="15" customHeight="1">
      <c r="B68" s="12" t="s">
        <v>2</v>
      </c>
      <c r="C68" s="11">
        <f>D68+E68+F68</f>
        <v>20</v>
      </c>
      <c r="D68" s="11">
        <f t="shared" si="16"/>
        <v>0</v>
      </c>
      <c r="E68" s="11">
        <f t="shared" si="16"/>
        <v>0</v>
      </c>
      <c r="F68" s="11">
        <f t="shared" si="16"/>
        <v>20</v>
      </c>
      <c r="G68" s="11">
        <f>H68+I68+J68</f>
        <v>7</v>
      </c>
      <c r="H68" s="11">
        <v>0</v>
      </c>
      <c r="I68" s="11">
        <v>0</v>
      </c>
      <c r="J68" s="11">
        <v>7</v>
      </c>
      <c r="K68" s="11">
        <f>L68+M68+N68</f>
        <v>9</v>
      </c>
      <c r="L68" s="11">
        <v>0</v>
      </c>
      <c r="M68" s="11">
        <v>0</v>
      </c>
      <c r="N68" s="11">
        <v>9</v>
      </c>
      <c r="O68" s="11">
        <f>P68+Q68+R68</f>
        <v>4</v>
      </c>
      <c r="P68" s="11">
        <v>0</v>
      </c>
      <c r="Q68" s="11">
        <v>0</v>
      </c>
      <c r="R68" s="11">
        <v>4</v>
      </c>
      <c r="S68"/>
    </row>
    <row r="69" spans="2:19" ht="5.0999999999999996" customHeight="1">
      <c r="B69" s="16"/>
      <c r="D69" s="11"/>
      <c r="E69" s="11"/>
      <c r="F69" s="11"/>
      <c r="G69" s="11"/>
      <c r="H69" s="11"/>
      <c r="I69" s="11"/>
      <c r="J69" s="11"/>
      <c r="K69" s="11"/>
      <c r="Q69" s="15"/>
      <c r="R69" s="15"/>
      <c r="S69"/>
    </row>
    <row r="70" spans="2:19" ht="15" customHeight="1">
      <c r="B70" s="14" t="s">
        <v>7</v>
      </c>
      <c r="C70" s="13">
        <f>C71+C72</f>
        <v>1192</v>
      </c>
      <c r="D70" s="13">
        <f>D71+D72</f>
        <v>0</v>
      </c>
      <c r="E70" s="13">
        <f>E71+E72</f>
        <v>734</v>
      </c>
      <c r="F70" s="13">
        <f>F71+F72</f>
        <v>458</v>
      </c>
      <c r="G70" s="13">
        <f>H70+I70+J70</f>
        <v>487</v>
      </c>
      <c r="H70" s="13">
        <f>H71+H72</f>
        <v>0</v>
      </c>
      <c r="I70" s="13">
        <f>I71+I72</f>
        <v>296</v>
      </c>
      <c r="J70" s="13">
        <f>J71+J72</f>
        <v>191</v>
      </c>
      <c r="K70" s="13">
        <f>L70+M70+N70</f>
        <v>382</v>
      </c>
      <c r="L70" s="13">
        <f>L71+L72</f>
        <v>0</v>
      </c>
      <c r="M70" s="13">
        <f>M71+M72</f>
        <v>255</v>
      </c>
      <c r="N70" s="13">
        <f>N71+N72</f>
        <v>127</v>
      </c>
      <c r="O70" s="13">
        <f>P70+Q70+R70</f>
        <v>323</v>
      </c>
      <c r="P70" s="13">
        <f>P71+P72</f>
        <v>0</v>
      </c>
      <c r="Q70" s="13">
        <f>Q71+Q72</f>
        <v>183</v>
      </c>
      <c r="R70" s="13">
        <f>R71+R72</f>
        <v>140</v>
      </c>
      <c r="S70"/>
    </row>
    <row r="71" spans="2:19" ht="15" customHeight="1">
      <c r="B71" s="12" t="s">
        <v>3</v>
      </c>
      <c r="C71" s="11">
        <f>D71+E71+F71</f>
        <v>565</v>
      </c>
      <c r="D71" s="11">
        <f t="shared" ref="D71:F72" si="17">H71+L71+P71</f>
        <v>0</v>
      </c>
      <c r="E71" s="11">
        <f t="shared" si="17"/>
        <v>501</v>
      </c>
      <c r="F71" s="11">
        <f t="shared" si="17"/>
        <v>64</v>
      </c>
      <c r="G71" s="11">
        <f>H71+I71+J71</f>
        <v>227</v>
      </c>
      <c r="H71" s="11">
        <v>0</v>
      </c>
      <c r="I71" s="11">
        <v>200</v>
      </c>
      <c r="J71" s="11">
        <v>27</v>
      </c>
      <c r="K71" s="11">
        <f>L71+M71+N71</f>
        <v>202</v>
      </c>
      <c r="L71" s="11">
        <v>0</v>
      </c>
      <c r="M71" s="11">
        <v>182</v>
      </c>
      <c r="N71" s="11">
        <v>20</v>
      </c>
      <c r="O71" s="11">
        <f>P71+Q71+R71</f>
        <v>136</v>
      </c>
      <c r="P71" s="11">
        <v>0</v>
      </c>
      <c r="Q71" s="11">
        <v>119</v>
      </c>
      <c r="R71" s="11">
        <v>17</v>
      </c>
      <c r="S71"/>
    </row>
    <row r="72" spans="2:19" ht="15" customHeight="1">
      <c r="B72" s="12" t="s">
        <v>2</v>
      </c>
      <c r="C72" s="11">
        <f>D72+E72+F72</f>
        <v>627</v>
      </c>
      <c r="D72" s="11">
        <f t="shared" si="17"/>
        <v>0</v>
      </c>
      <c r="E72" s="11">
        <f t="shared" si="17"/>
        <v>233</v>
      </c>
      <c r="F72" s="11">
        <f t="shared" si="17"/>
        <v>394</v>
      </c>
      <c r="G72" s="11">
        <f>H72+I72+J72</f>
        <v>260</v>
      </c>
      <c r="H72" s="11">
        <v>0</v>
      </c>
      <c r="I72" s="11">
        <v>96</v>
      </c>
      <c r="J72" s="11">
        <v>164</v>
      </c>
      <c r="K72" s="11">
        <f>L72+M72+N72</f>
        <v>180</v>
      </c>
      <c r="L72" s="11">
        <v>0</v>
      </c>
      <c r="M72" s="11">
        <v>73</v>
      </c>
      <c r="N72" s="11">
        <v>107</v>
      </c>
      <c r="O72" s="11">
        <f>P72+Q72+R72</f>
        <v>187</v>
      </c>
      <c r="P72" s="11">
        <v>0</v>
      </c>
      <c r="Q72" s="11">
        <v>64</v>
      </c>
      <c r="R72" s="11">
        <v>123</v>
      </c>
      <c r="S72"/>
    </row>
    <row r="73" spans="2:19" ht="5.0999999999999996" customHeight="1">
      <c r="B73" s="16"/>
      <c r="D73" s="11"/>
      <c r="E73" s="11"/>
      <c r="F73" s="11"/>
      <c r="G73" s="11"/>
      <c r="H73" s="11"/>
      <c r="I73" s="11"/>
      <c r="J73" s="11"/>
      <c r="K73" s="11"/>
      <c r="Q73" s="15"/>
      <c r="R73" s="15"/>
      <c r="S73"/>
    </row>
    <row r="74" spans="2:19" ht="15" customHeight="1">
      <c r="B74" s="14" t="s">
        <v>6</v>
      </c>
      <c r="C74" s="13">
        <f>C75+C76</f>
        <v>1041</v>
      </c>
      <c r="D74" s="13">
        <f>D75+D76</f>
        <v>136</v>
      </c>
      <c r="E74" s="13">
        <f>E75+E76</f>
        <v>672</v>
      </c>
      <c r="F74" s="13">
        <f>F75+F76</f>
        <v>233</v>
      </c>
      <c r="G74" s="13">
        <f>H74+I74+J74</f>
        <v>387</v>
      </c>
      <c r="H74" s="13">
        <f>H75+H76</f>
        <v>58</v>
      </c>
      <c r="I74" s="13">
        <f>I75+I76</f>
        <v>250</v>
      </c>
      <c r="J74" s="13">
        <f>J75+J76</f>
        <v>79</v>
      </c>
      <c r="K74" s="13">
        <f>L74+M74+N74</f>
        <v>353</v>
      </c>
      <c r="L74" s="13">
        <f>L75+L76</f>
        <v>46</v>
      </c>
      <c r="M74" s="13">
        <f>M75+M76</f>
        <v>218</v>
      </c>
      <c r="N74" s="13">
        <f>N75+N76</f>
        <v>89</v>
      </c>
      <c r="O74" s="13">
        <f>P74+Q74+R74</f>
        <v>301</v>
      </c>
      <c r="P74" s="13">
        <f>P75+P76</f>
        <v>32</v>
      </c>
      <c r="Q74" s="13">
        <f>Q75+Q76</f>
        <v>204</v>
      </c>
      <c r="R74" s="13">
        <f>R75+R76</f>
        <v>65</v>
      </c>
      <c r="S74"/>
    </row>
    <row r="75" spans="2:19" ht="15" customHeight="1">
      <c r="B75" s="12" t="s">
        <v>3</v>
      </c>
      <c r="C75" s="11">
        <f>D75+E75+F75</f>
        <v>382</v>
      </c>
      <c r="D75" s="11">
        <f t="shared" ref="D75:F76" si="18">H75+L75+P75</f>
        <v>94</v>
      </c>
      <c r="E75" s="11">
        <f t="shared" si="18"/>
        <v>231</v>
      </c>
      <c r="F75" s="11">
        <f t="shared" si="18"/>
        <v>57</v>
      </c>
      <c r="G75" s="11">
        <f>H75+I75+J75</f>
        <v>146</v>
      </c>
      <c r="H75" s="11">
        <v>45</v>
      </c>
      <c r="I75" s="11">
        <v>84</v>
      </c>
      <c r="J75" s="11">
        <v>17</v>
      </c>
      <c r="K75" s="11">
        <f>L75+M75+N75</f>
        <v>135</v>
      </c>
      <c r="L75" s="11">
        <v>28</v>
      </c>
      <c r="M75" s="11">
        <v>86</v>
      </c>
      <c r="N75" s="11">
        <v>21</v>
      </c>
      <c r="O75" s="11">
        <f>P75+Q75+R75</f>
        <v>101</v>
      </c>
      <c r="P75" s="11">
        <v>21</v>
      </c>
      <c r="Q75" s="11">
        <v>61</v>
      </c>
      <c r="R75" s="11">
        <v>19</v>
      </c>
      <c r="S75"/>
    </row>
    <row r="76" spans="2:19" ht="15" customHeight="1">
      <c r="B76" s="12" t="s">
        <v>2</v>
      </c>
      <c r="C76" s="11">
        <f>D76+E76+F76</f>
        <v>659</v>
      </c>
      <c r="D76" s="11">
        <f t="shared" si="18"/>
        <v>42</v>
      </c>
      <c r="E76" s="11">
        <f t="shared" si="18"/>
        <v>441</v>
      </c>
      <c r="F76" s="11">
        <f t="shared" si="18"/>
        <v>176</v>
      </c>
      <c r="G76" s="11">
        <f>H76+I76+J76</f>
        <v>241</v>
      </c>
      <c r="H76" s="11">
        <v>13</v>
      </c>
      <c r="I76" s="11">
        <v>166</v>
      </c>
      <c r="J76" s="11">
        <v>62</v>
      </c>
      <c r="K76" s="11">
        <f>L76+M76+N76</f>
        <v>218</v>
      </c>
      <c r="L76" s="11">
        <v>18</v>
      </c>
      <c r="M76" s="11">
        <v>132</v>
      </c>
      <c r="N76" s="11">
        <v>68</v>
      </c>
      <c r="O76" s="11">
        <f>P76+Q76+R76</f>
        <v>200</v>
      </c>
      <c r="P76" s="11">
        <v>11</v>
      </c>
      <c r="Q76" s="11">
        <v>143</v>
      </c>
      <c r="R76" s="11">
        <v>46</v>
      </c>
      <c r="S76"/>
    </row>
    <row r="77" spans="2:19" ht="5.0999999999999996" customHeight="1">
      <c r="B77" s="16"/>
      <c r="D77" s="11"/>
      <c r="E77" s="11"/>
      <c r="F77" s="11"/>
      <c r="G77" s="11"/>
      <c r="H77" s="11"/>
      <c r="I77" s="11"/>
      <c r="J77" s="11"/>
      <c r="K77" s="11"/>
      <c r="Q77" s="15"/>
      <c r="R77" s="15"/>
      <c r="S77"/>
    </row>
    <row r="78" spans="2:19" ht="15" customHeight="1">
      <c r="B78" s="14" t="s">
        <v>5</v>
      </c>
      <c r="C78" s="13">
        <f>C79+C80</f>
        <v>412</v>
      </c>
      <c r="D78" s="13">
        <f>D79+D80</f>
        <v>0</v>
      </c>
      <c r="E78" s="13">
        <f>E79+E80</f>
        <v>256</v>
      </c>
      <c r="F78" s="13">
        <f>F79+F80</f>
        <v>156</v>
      </c>
      <c r="G78" s="13">
        <f>H78+I78+J78</f>
        <v>147</v>
      </c>
      <c r="H78" s="13">
        <f>H79+H80</f>
        <v>0</v>
      </c>
      <c r="I78" s="13">
        <f>I79+I80</f>
        <v>93</v>
      </c>
      <c r="J78" s="13">
        <f>J79+J80</f>
        <v>54</v>
      </c>
      <c r="K78" s="13">
        <f>L78+M78+N78</f>
        <v>171</v>
      </c>
      <c r="L78" s="13">
        <f>L79+L80</f>
        <v>0</v>
      </c>
      <c r="M78" s="13">
        <f>M79+M80</f>
        <v>113</v>
      </c>
      <c r="N78" s="13">
        <f>N79+N80</f>
        <v>58</v>
      </c>
      <c r="O78" s="13">
        <f>P78+Q78+R78</f>
        <v>94</v>
      </c>
      <c r="P78" s="13">
        <f>P79+P80</f>
        <v>0</v>
      </c>
      <c r="Q78" s="13">
        <f>Q79+Q80</f>
        <v>50</v>
      </c>
      <c r="R78" s="13">
        <f>R79+R80</f>
        <v>44</v>
      </c>
      <c r="S78"/>
    </row>
    <row r="79" spans="2:19" ht="15" customHeight="1">
      <c r="B79" s="12" t="s">
        <v>3</v>
      </c>
      <c r="C79" s="11">
        <f>D79+E79+F79</f>
        <v>215</v>
      </c>
      <c r="D79" s="11">
        <f t="shared" ref="D79:F80" si="19">H79+L79+P79</f>
        <v>0</v>
      </c>
      <c r="E79" s="11">
        <f t="shared" si="19"/>
        <v>172</v>
      </c>
      <c r="F79" s="11">
        <f t="shared" si="19"/>
        <v>43</v>
      </c>
      <c r="G79" s="11">
        <f>H79+I79+J79</f>
        <v>80</v>
      </c>
      <c r="H79" s="11">
        <v>0</v>
      </c>
      <c r="I79" s="11">
        <v>65</v>
      </c>
      <c r="J79" s="11">
        <v>15</v>
      </c>
      <c r="K79" s="11">
        <f>L79+M79+N79</f>
        <v>96</v>
      </c>
      <c r="L79" s="11">
        <v>0</v>
      </c>
      <c r="M79" s="11">
        <v>82</v>
      </c>
      <c r="N79" s="11">
        <v>14</v>
      </c>
      <c r="O79" s="11">
        <f>P79+Q79+R79</f>
        <v>39</v>
      </c>
      <c r="P79" s="11">
        <v>0</v>
      </c>
      <c r="Q79" s="11">
        <v>25</v>
      </c>
      <c r="R79" s="11">
        <v>14</v>
      </c>
      <c r="S79"/>
    </row>
    <row r="80" spans="2:19" ht="15" customHeight="1">
      <c r="B80" s="12" t="s">
        <v>2</v>
      </c>
      <c r="C80" s="11">
        <f>D80+E80+F80</f>
        <v>197</v>
      </c>
      <c r="D80" s="11">
        <f t="shared" si="19"/>
        <v>0</v>
      </c>
      <c r="E80" s="11">
        <f t="shared" si="19"/>
        <v>84</v>
      </c>
      <c r="F80" s="11">
        <f t="shared" si="19"/>
        <v>113</v>
      </c>
      <c r="G80" s="11">
        <f>H80+I80+J80</f>
        <v>67</v>
      </c>
      <c r="H80" s="11">
        <v>0</v>
      </c>
      <c r="I80" s="11">
        <v>28</v>
      </c>
      <c r="J80" s="11">
        <v>39</v>
      </c>
      <c r="K80" s="11">
        <f>L80+M80+N80</f>
        <v>75</v>
      </c>
      <c r="L80" s="11">
        <v>0</v>
      </c>
      <c r="M80" s="11">
        <v>31</v>
      </c>
      <c r="N80" s="11">
        <v>44</v>
      </c>
      <c r="O80" s="11">
        <f>P80+Q80+R80</f>
        <v>55</v>
      </c>
      <c r="P80" s="11">
        <v>0</v>
      </c>
      <c r="Q80" s="11">
        <v>25</v>
      </c>
      <c r="R80" s="11">
        <v>30</v>
      </c>
      <c r="S80"/>
    </row>
    <row r="81" spans="2:19" ht="5.0999999999999996" customHeight="1">
      <c r="B81" s="16"/>
      <c r="D81" s="11"/>
      <c r="E81" s="11"/>
      <c r="F81" s="11"/>
      <c r="G81" s="11"/>
      <c r="H81" s="11"/>
      <c r="I81" s="11"/>
      <c r="J81" s="11"/>
      <c r="K81" s="11"/>
      <c r="Q81" s="15"/>
      <c r="R81" s="15"/>
      <c r="S81"/>
    </row>
    <row r="82" spans="2:19" ht="15" customHeight="1">
      <c r="B82" s="14" t="s">
        <v>4</v>
      </c>
      <c r="C82" s="13">
        <f>C83+C84</f>
        <v>60</v>
      </c>
      <c r="D82" s="13">
        <f>D83+D84</f>
        <v>0</v>
      </c>
      <c r="E82" s="13">
        <f>E83+E84</f>
        <v>39</v>
      </c>
      <c r="F82" s="13">
        <f>F83+F84</f>
        <v>21</v>
      </c>
      <c r="G82" s="13">
        <f>H82+I82+J82</f>
        <v>28</v>
      </c>
      <c r="H82" s="13">
        <f>H83+H84</f>
        <v>0</v>
      </c>
      <c r="I82" s="13">
        <f>I83+I84</f>
        <v>19</v>
      </c>
      <c r="J82" s="13">
        <f>J83+J84</f>
        <v>9</v>
      </c>
      <c r="K82" s="13">
        <f>L82+M82+N82</f>
        <v>13</v>
      </c>
      <c r="L82" s="13">
        <f>L83+L84</f>
        <v>0</v>
      </c>
      <c r="M82" s="13">
        <f>M83+M84</f>
        <v>6</v>
      </c>
      <c r="N82" s="13">
        <f>N83+N84</f>
        <v>7</v>
      </c>
      <c r="O82" s="13">
        <f>P82+Q82+R82</f>
        <v>19</v>
      </c>
      <c r="P82" s="13">
        <f>P83+P84</f>
        <v>0</v>
      </c>
      <c r="Q82" s="13">
        <f>Q83+Q84</f>
        <v>14</v>
      </c>
      <c r="R82" s="13">
        <f>R83+R84</f>
        <v>5</v>
      </c>
      <c r="S82"/>
    </row>
    <row r="83" spans="2:19" ht="15" customHeight="1">
      <c r="B83" s="12" t="s">
        <v>3</v>
      </c>
      <c r="C83" s="11">
        <f>D83+E83+F83</f>
        <v>39</v>
      </c>
      <c r="D83" s="11">
        <f t="shared" ref="D83:F84" si="20">H83+L83+P83</f>
        <v>0</v>
      </c>
      <c r="E83" s="11">
        <f t="shared" si="20"/>
        <v>39</v>
      </c>
      <c r="F83" s="11">
        <f t="shared" si="20"/>
        <v>0</v>
      </c>
      <c r="G83" s="11">
        <f>H83+I83+J83</f>
        <v>19</v>
      </c>
      <c r="H83" s="11">
        <v>0</v>
      </c>
      <c r="I83" s="11">
        <v>19</v>
      </c>
      <c r="J83" s="11">
        <v>0</v>
      </c>
      <c r="K83" s="11">
        <f>L83+M83+N83</f>
        <v>6</v>
      </c>
      <c r="L83" s="11">
        <v>0</v>
      </c>
      <c r="M83" s="11">
        <v>6</v>
      </c>
      <c r="N83" s="11">
        <v>0</v>
      </c>
      <c r="O83" s="11">
        <f>P83+Q83+R83</f>
        <v>14</v>
      </c>
      <c r="P83" s="11">
        <v>0</v>
      </c>
      <c r="Q83" s="11">
        <v>14</v>
      </c>
      <c r="R83" s="11">
        <v>0</v>
      </c>
      <c r="S83"/>
    </row>
    <row r="84" spans="2:19" ht="15" customHeight="1">
      <c r="B84" s="12" t="s">
        <v>2</v>
      </c>
      <c r="C84" s="11">
        <f>D84+E84+F84</f>
        <v>21</v>
      </c>
      <c r="D84" s="11">
        <f t="shared" si="20"/>
        <v>0</v>
      </c>
      <c r="E84" s="11">
        <f t="shared" si="20"/>
        <v>0</v>
      </c>
      <c r="F84" s="11">
        <f t="shared" si="20"/>
        <v>21</v>
      </c>
      <c r="G84" s="11">
        <f>H84+I84+J84</f>
        <v>9</v>
      </c>
      <c r="H84" s="11">
        <v>0</v>
      </c>
      <c r="I84" s="11">
        <v>0</v>
      </c>
      <c r="J84" s="11">
        <v>9</v>
      </c>
      <c r="K84" s="11">
        <f>L84+M84+N84</f>
        <v>7</v>
      </c>
      <c r="L84" s="11">
        <v>0</v>
      </c>
      <c r="M84" s="11">
        <v>0</v>
      </c>
      <c r="N84" s="11">
        <v>7</v>
      </c>
      <c r="O84" s="11">
        <f>P84+Q84+R84</f>
        <v>5</v>
      </c>
      <c r="P84" s="11">
        <v>0</v>
      </c>
      <c r="Q84" s="11">
        <v>0</v>
      </c>
      <c r="R84" s="11">
        <v>5</v>
      </c>
      <c r="S84"/>
    </row>
    <row r="85" spans="2:19" ht="4.5" customHeight="1" thickBot="1">
      <c r="B85" s="10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/>
    </row>
    <row r="86" spans="2:19" ht="4.5" customHeight="1"/>
    <row r="87" spans="2:19" ht="4.5" customHeight="1"/>
    <row r="88" spans="2:19" s="5" customFormat="1" ht="12">
      <c r="B88" s="7" t="s">
        <v>1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9">
      <c r="B89" s="4" t="s">
        <v>0</v>
      </c>
      <c r="C89" s="3"/>
    </row>
    <row r="94" spans="2:19">
      <c r="B94" s="2"/>
    </row>
  </sheetData>
  <mergeCells count="22">
    <mergeCell ref="B4:B8"/>
    <mergeCell ref="C4:F4"/>
    <mergeCell ref="G4:R4"/>
    <mergeCell ref="C5:C8"/>
    <mergeCell ref="D5:D8"/>
    <mergeCell ref="E5:E8"/>
    <mergeCell ref="F5:F8"/>
    <mergeCell ref="G5:J5"/>
    <mergeCell ref="K5:N5"/>
    <mergeCell ref="O5:R5"/>
    <mergeCell ref="O6:O8"/>
    <mergeCell ref="P6:P8"/>
    <mergeCell ref="R6:R8"/>
    <mergeCell ref="G6:G8"/>
    <mergeCell ref="H6:H8"/>
    <mergeCell ref="I6:I8"/>
    <mergeCell ref="J6:J8"/>
    <mergeCell ref="K6:K8"/>
    <mergeCell ref="Q6:Q8"/>
    <mergeCell ref="L6:L8"/>
    <mergeCell ref="M6:M8"/>
    <mergeCell ref="N6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2023-01-31T17:33:39Z</dcterms:created>
  <dcterms:modified xsi:type="dcterms:W3CDTF">2023-05-08T19:55:42Z</dcterms:modified>
</cp:coreProperties>
</file>