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guilera\Desktop\Publicaciones 2023_Laura\Publicaciones 2023_Separados\Compendio Estadístico 2023 Separado.09.04.25\"/>
    </mc:Choice>
  </mc:AlternateContent>
  <xr:revisionPtr revIDLastSave="0" documentId="13_ncr:1_{87C28858-C056-4E29-BB69-FD4EEC411D65}" xr6:coauthVersionLast="47" xr6:coauthVersionMax="47" xr10:uidLastSave="{00000000-0000-0000-0000-000000000000}"/>
  <bookViews>
    <workbookView xWindow="-120" yWindow="-120" windowWidth="24240" windowHeight="13020" xr2:uid="{BE7FC953-B1F5-4E8A-9F4F-B11BE5E74632}"/>
  </bookViews>
  <sheets>
    <sheet name="3.2" sheetId="1" r:id="rId1"/>
    <sheet name="Graf-3.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localSheetId="0" hidden="1">'[16]C-05-2-2'!#REF!</definedName>
    <definedName name="_Key1" hidden="1">'[16]C-05-2-2'!#REF!</definedName>
    <definedName name="_Order1" hidden="1">255</definedName>
    <definedName name="_pib05">[25]FISCALMH!$BY$154</definedName>
    <definedName name="_Sort" hidden="1">'[16]C-05-2-2'!#REF!</definedName>
    <definedName name="a" localSheetId="0" hidden="1">{"'P-3'!$A$6:$R$41"}</definedName>
    <definedName name="a" localSheetId="1" hidden="1">{"'P-3'!$A$6:$R$41"}</definedName>
    <definedName name="a" hidden="1">{"'P-3'!$A$6:$R$41"}</definedName>
    <definedName name="A_impresión_IM" localSheetId="0">#REF!</definedName>
    <definedName name="A_impresión_IM" localSheetId="1">#REF!</definedName>
    <definedName name="A_impresión_IM">#REF!</definedName>
    <definedName name="AEIE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AEI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AEI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A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OPIA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OPIA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d" localSheetId="0" hidden="1">{"'P-3'!$A$6:$R$41"}</definedName>
    <definedName name="d" localSheetId="1" hidden="1">{"'P-3'!$A$6:$R$41"}</definedName>
    <definedName name="d" hidden="1">{"'P-3'!$A$6:$R$41"}</definedName>
    <definedName name="dsd" localSheetId="0" hidden="1">{"'P-3'!$A$6:$R$41"}</definedName>
    <definedName name="dsd" localSheetId="1" hidden="1">{"'P-3'!$A$6:$R$41"}</definedName>
    <definedName name="dsd" hidden="1">{"'P-3'!$A$6:$R$41"}</definedName>
    <definedName name="e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HTML_CodePage" hidden="1">1252</definedName>
    <definedName name="HTML_Control" localSheetId="0" hidden="1">{"'P-3'!$A$6:$R$41"}</definedName>
    <definedName name="HTML_Control" localSheetId="1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Índice" localSheetId="0">#REF!</definedName>
    <definedName name="Índice" localSheetId="1">#REF!</definedName>
    <definedName name="Índice">#REF!</definedName>
    <definedName name="INDICES" localSheetId="0">#REF!</definedName>
    <definedName name="INDICES" localSheetId="1">#REF!</definedName>
    <definedName name="INDICES">#REF!</definedName>
    <definedName name="JJ">'[1]C-01-2-1'!#REF!</definedName>
    <definedName name="ºº" localSheetId="0" hidden="1">{"'P-3'!$A$6:$R$41"}</definedName>
    <definedName name="ºº" localSheetId="1" hidden="1">{"'P-3'!$A$6:$R$41"}</definedName>
    <definedName name="ºº" hidden="1">{"'P-3'!$A$6:$R$41"}</definedName>
    <definedName name="PRINT_AREA">'[26]C-03-3'!$A$1:$II$8028</definedName>
    <definedName name="PRINT_AREA_MI">'[26]C-03-3'!$A$1:$II$8028</definedName>
    <definedName name="Range_StatementI" localSheetId="0">#REF!</definedName>
    <definedName name="Range_StatementI" localSheetId="1">#REF!</definedName>
    <definedName name="Range_StatementI">#REF!</definedName>
    <definedName name="resumen" localSheetId="0">#REF!</definedName>
    <definedName name="resumen" localSheetId="1">#REF!</definedName>
    <definedName name="resumen">#REF!</definedName>
    <definedName name="t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C7" i="2" s="1"/>
  <c r="C5" i="2" l="1"/>
  <c r="C3" i="2" s="1"/>
  <c r="C6" i="2"/>
</calcChain>
</file>

<file path=xl/sharedStrings.xml><?xml version="1.0" encoding="utf-8"?>
<sst xmlns="http://schemas.openxmlformats.org/spreadsheetml/2006/main" count="32" uniqueCount="28">
  <si>
    <t>3.2.   Educación Escolar Básica: Distribución relativa de los alumnos matriculados por sector, según departamento. Año 2023</t>
  </si>
  <si>
    <t>Departamento</t>
  </si>
  <si>
    <t>Total</t>
  </si>
  <si>
    <t>Distribución relativa</t>
  </si>
  <si>
    <t>Oficial</t>
  </si>
  <si>
    <t>Privado</t>
  </si>
  <si>
    <t>Privado subvencionado</t>
  </si>
  <si>
    <t>Asunción</t>
  </si>
  <si>
    <t>Concepción</t>
  </si>
  <si>
    <t>San Pedro</t>
  </si>
  <si>
    <t>Cordillera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</si>
  <si>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</si>
  <si>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</si>
  <si>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</si>
  <si>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</si>
  <si>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</si>
  <si>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</si>
  <si>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</si>
  <si>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</si>
  <si>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</si>
  <si>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-</t>
  </si>
  <si>
    <t>Amambay</t>
  </si>
  <si>
    <t>Canindeyú</t>
  </si>
  <si>
    <t>Pdte. Hayes</t>
  </si>
  <si>
    <t>Boquerón</t>
  </si>
  <si>
    <t>Alto Paraguay</t>
  </si>
  <si>
    <r>
      <rPr>
        <b/>
        <sz val="9"/>
        <rFont val="Times New Roman"/>
        <family val="1"/>
      </rPr>
      <t>Nota:</t>
    </r>
    <r>
      <rPr>
        <sz val="9"/>
        <rFont val="Times New Roman"/>
        <family val="1"/>
      </rPr>
      <t xml:space="preserve"> Incluye Educación Indígena, Iniciación Profesional Agropecuaria (IPA), Educación Básica Abierta (EBA) y Educación Inclusiva.</t>
    </r>
  </si>
  <si>
    <r>
      <t xml:space="preserve">Fuente: </t>
    </r>
    <r>
      <rPr>
        <sz val="9"/>
        <rFont val="Times New Roman"/>
        <family val="1"/>
      </rPr>
      <t>Ministerio de Educación y Ciencias. Registro Único del Estudiante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</si>
</sst>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\ _€_-;\-* #,##0\ _€_-;_-* &quot;-&quot;??\ _€_-;_-@_-"/>
    <numFmt numFmtId="166" formatCode="#,##0.0"/>
    <numFmt numFmtId="167" formatCode="###,###;;&quot;-&quot;"/>
    <numFmt numFmtId="168" formatCode="0.0"/>
    <numFmt numFmtId="169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10"/>
      <color theme="0"/>
      <name val="Times New Roman"/>
      <family val="1"/>
    </font>
    <font>
      <sz val="10"/>
      <name val="Calibri"/>
      <family val="2"/>
      <scheme val="minor"/>
    </font>
    <font>
      <b/>
      <sz val="10"/>
      <color theme="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1"/>
      <color theme="0"/>
      <name val="Calibri"/>
      <family val="2"/>
    </font>
    <font>
      <sz val="10"/>
      <name val="Arial"/>
      <family val="2"/>
    </font>
    <font>
      <sz val="11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66FF"/>
      </top>
      <bottom/>
      <diagonal/>
    </border>
    <border>
      <left/>
      <right/>
      <top style="thin">
        <color rgb="FF0066FF"/>
      </top>
      <bottom style="thin">
        <color rgb="FF0066FF"/>
      </bottom>
      <diagonal/>
    </border>
    <border>
      <left/>
      <right/>
      <top/>
      <bottom style="thin">
        <color rgb="FF0066FF"/>
      </bottom>
      <diagonal/>
    </border>
    <border>
      <left/>
      <right/>
      <top/>
      <bottom style="medium">
        <color rgb="FF0066FF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2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7" fillId="0" borderId="0" xfId="0" applyFont="1"/>
    <xf numFmtId="0" fontId="3" fillId="0" borderId="0" xfId="0" applyFont="1" applyAlignment="1">
      <alignment horizontal="left" vertical="center" indent="3"/>
    </xf>
    <xf numFmtId="0" fontId="4" fillId="3" borderId="0" xfId="0" applyFont="1" applyFill="1" applyAlignment="1">
      <alignment horizontal="left" indent="1"/>
    </xf>
    <xf numFmtId="3" fontId="4" fillId="3" borderId="0" xfId="0" applyNumberFormat="1" applyFont="1" applyFill="1" applyAlignment="1">
      <alignment horizontal="right" indent="2"/>
    </xf>
    <xf numFmtId="166" fontId="4" fillId="3" borderId="0" xfId="1" applyNumberFormat="1" applyFont="1" applyFill="1" applyAlignment="1" applyProtection="1">
      <alignment horizontal="right" wrapText="1" indent="4"/>
    </xf>
    <xf numFmtId="166" fontId="4" fillId="3" borderId="0" xfId="1" applyNumberFormat="1" applyFont="1" applyFill="1" applyAlignment="1" applyProtection="1">
      <alignment horizontal="right" wrapText="1" indent="5"/>
    </xf>
    <xf numFmtId="0" fontId="3" fillId="0" borderId="0" xfId="0" applyFont="1" applyAlignment="1">
      <alignment horizontal="left" indent="1"/>
    </xf>
    <xf numFmtId="3" fontId="3" fillId="0" borderId="0" xfId="0" applyNumberFormat="1" applyFont="1" applyAlignment="1">
      <alignment horizontal="right" indent="2"/>
    </xf>
    <xf numFmtId="166" fontId="3" fillId="0" borderId="0" xfId="0" applyNumberFormat="1" applyFont="1" applyAlignment="1">
      <alignment horizontal="right" indent="4"/>
    </xf>
    <xf numFmtId="166" fontId="3" fillId="0" borderId="0" xfId="0" applyNumberFormat="1" applyFont="1" applyAlignment="1">
      <alignment horizontal="right" indent="5"/>
    </xf>
    <xf numFmtId="3" fontId="3" fillId="0" borderId="0" xfId="0" applyNumberFormat="1" applyFont="1" applyAlignment="1">
      <alignment horizontal="right" wrapText="1" indent="2"/>
    </xf>
    <xf numFmtId="166" fontId="3" fillId="0" borderId="0" xfId="1" applyNumberFormat="1" applyFont="1" applyFill="1" applyAlignment="1" applyProtection="1">
      <alignment horizontal="right" wrapText="1" indent="4"/>
    </xf>
    <xf numFmtId="166" fontId="3" fillId="0" borderId="0" xfId="1" applyNumberFormat="1" applyFont="1" applyFill="1" applyAlignment="1" applyProtection="1">
      <alignment horizontal="right" wrapText="1" indent="5"/>
    </xf>
    <xf numFmtId="0" fontId="3" fillId="0" borderId="0" xfId="0" quotePrefix="1" applyFont="1" applyAlignment="1">
      <alignment horizontal="left" indent="1"/>
    </xf>
    <xf numFmtId="168" fontId="3" fillId="0" borderId="0" xfId="0" applyNumberFormat="1" applyFont="1" applyAlignment="1">
      <alignment horizontal="left" indent="6"/>
    </xf>
    <xf numFmtId="0" fontId="3" fillId="0" borderId="4" xfId="0" applyFont="1" applyBorder="1"/>
    <xf numFmtId="168" fontId="3" fillId="0" borderId="4" xfId="0" applyNumberFormat="1" applyFont="1" applyBorder="1" applyAlignment="1">
      <alignment horizontal="right"/>
    </xf>
    <xf numFmtId="168" fontId="3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11" fillId="0" borderId="0" xfId="0" applyFont="1"/>
    <xf numFmtId="0" fontId="6" fillId="0" borderId="0" xfId="3" applyFont="1" applyFill="1"/>
    <xf numFmtId="0" fontId="3" fillId="0" borderId="0" xfId="3" applyFont="1"/>
    <xf numFmtId="0" fontId="6" fillId="0" borderId="0" xfId="3" applyFont="1" applyFill="1" applyBorder="1" applyAlignment="1">
      <alignment horizontal="center"/>
    </xf>
    <xf numFmtId="3" fontId="8" fillId="0" borderId="0" xfId="3" applyNumberFormat="1" applyFont="1" applyFill="1" applyBorder="1"/>
    <xf numFmtId="168" fontId="8" fillId="0" borderId="0" xfId="3" applyNumberFormat="1" applyFont="1" applyFill="1" applyBorder="1"/>
    <xf numFmtId="0" fontId="6" fillId="0" borderId="0" xfId="3" applyFont="1" applyFill="1" applyBorder="1"/>
    <xf numFmtId="3" fontId="6" fillId="0" borderId="0" xfId="3" applyNumberFormat="1" applyFont="1" applyFill="1" applyBorder="1"/>
    <xf numFmtId="0" fontId="8" fillId="0" borderId="0" xfId="3" applyFont="1" applyFill="1" applyBorder="1"/>
    <xf numFmtId="169" fontId="6" fillId="0" borderId="0" xfId="1" applyNumberFormat="1" applyFont="1" applyFill="1"/>
    <xf numFmtId="0" fontId="6" fillId="0" borderId="0" xfId="3" applyFont="1" applyFill="1" applyBorder="1" applyAlignment="1">
      <alignment horizontal="left"/>
    </xf>
    <xf numFmtId="37" fontId="8" fillId="0" borderId="0" xfId="3" applyNumberFormat="1" applyFont="1" applyFill="1" applyProtection="1"/>
    <xf numFmtId="0" fontId="13" fillId="0" borderId="0" xfId="3" applyFont="1"/>
    <xf numFmtId="0" fontId="6" fillId="0" borderId="0" xfId="3" applyFont="1"/>
    <xf numFmtId="0" fontId="3" fillId="0" borderId="0" xfId="3" applyFont="1" applyFill="1"/>
    <xf numFmtId="165" fontId="3" fillId="0" borderId="0" xfId="1" applyNumberFormat="1" applyFont="1" applyFill="1" applyBorder="1" applyAlignment="1" applyProtection="1"/>
    <xf numFmtId="165" fontId="3" fillId="0" borderId="0" xfId="1" applyNumberFormat="1" applyFont="1" applyFill="1"/>
    <xf numFmtId="165" fontId="4" fillId="0" borderId="0" xfId="1" applyNumberFormat="1" applyFont="1" applyFill="1" applyAlignment="1" applyProtection="1">
      <alignment horizontal="right" wrapText="1"/>
    </xf>
    <xf numFmtId="165" fontId="4" fillId="0" borderId="0" xfId="1" applyNumberFormat="1" applyFont="1" applyFill="1"/>
    <xf numFmtId="167" fontId="3" fillId="0" borderId="0" xfId="0" applyNumberFormat="1" applyFont="1"/>
    <xf numFmtId="165" fontId="3" fillId="0" borderId="0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 indent="3"/>
    </xf>
    <xf numFmtId="0" fontId="4" fillId="2" borderId="0" xfId="0" applyFont="1" applyFill="1" applyAlignment="1">
      <alignment horizontal="right" vertical="center" wrapText="1" indent="3"/>
    </xf>
    <xf numFmtId="0" fontId="4" fillId="2" borderId="3" xfId="0" applyFont="1" applyFill="1" applyBorder="1" applyAlignment="1">
      <alignment horizontal="right" vertical="center" wrapText="1" indent="3"/>
    </xf>
    <xf numFmtId="0" fontId="4" fillId="2" borderId="2" xfId="0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 applyProtection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 applyProtection="1">
      <alignment horizontal="center" vertical="center" wrapText="1"/>
    </xf>
  </cellXfs>
  <cellStyles count="4">
    <cellStyle name="ANCLAS,REZONES Y SUS PARTES,DE FUNDICION,DE HIERRO O DE ACERO 2 2" xfId="3" xr:uid="{E10B3429-DF19-4990-ADE6-B094AE5DD901}"/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300" b="1" i="0" u="none" strike="noStrike" baseline="0">
                <a:solidFill>
                  <a:srgbClr val="3333CC"/>
                </a:solidFill>
                <a:latin typeface="+mn-lt"/>
                <a:ea typeface="Times New Roman"/>
                <a:cs typeface="Arial" pitchFamily="34" charset="0"/>
              </a:defRPr>
            </a:pPr>
            <a:r>
              <a:rPr lang="es-PY" sz="1500" b="1">
                <a:solidFill>
                  <a:srgbClr val="0000FF"/>
                </a:solidFill>
                <a:latin typeface="+mn-lt"/>
                <a:cs typeface="Arial" pitchFamily="34" charset="0"/>
              </a:rPr>
              <a:t>Educación Escolar Básica: Matriculados por sector.
Año 2023</a:t>
            </a:r>
            <a:endParaRPr lang="es-PY" sz="1300" b="1">
              <a:solidFill>
                <a:srgbClr val="3333CC"/>
              </a:solidFill>
              <a:latin typeface="+mn-lt"/>
              <a:cs typeface="Arial" pitchFamily="34" charset="0"/>
            </a:endParaRPr>
          </a:p>
        </c:rich>
      </c:tx>
      <c:layout>
        <c:manualLayout>
          <c:xMode val="edge"/>
          <c:yMode val="edge"/>
          <c:x val="0.19706896168372345"/>
          <c:y val="4.0021219720561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9655733045106"/>
          <c:y val="0.34398692494726546"/>
          <c:w val="0.62376541072142999"/>
          <c:h val="0.41807126869877476"/>
        </c:manualLayout>
      </c:layout>
      <c:pie3DChart>
        <c:varyColors val="1"/>
        <c:ser>
          <c:idx val="0"/>
          <c:order val="0"/>
          <c:spPr>
            <a:solidFill>
              <a:srgbClr val="F4FE2B"/>
            </a:solidFill>
            <a:ln w="3175">
              <a:solidFill>
                <a:srgbClr val="000000"/>
              </a:solidFill>
              <a:prstDash val="solid"/>
            </a:ln>
          </c:spPr>
          <c:explosion val="12"/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26-4C81-9F25-85C4A2C7378C}"/>
              </c:ext>
            </c:extLst>
          </c:dPt>
          <c:dPt>
            <c:idx val="1"/>
            <c:bubble3D val="0"/>
            <c:explosion val="8"/>
            <c:spPr>
              <a:solidFill>
                <a:schemeClr val="bg1">
                  <a:lumMod val="75000"/>
                </a:schemeClr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F26-4C81-9F25-85C4A2C7378C}"/>
              </c:ext>
            </c:extLst>
          </c:dPt>
          <c:dPt>
            <c:idx val="2"/>
            <c:bubble3D val="0"/>
            <c:explosion val="0"/>
            <c:spPr>
              <a:solidFill>
                <a:schemeClr val="tx2">
                  <a:lumMod val="60000"/>
                  <a:lumOff val="40000"/>
                </a:schemeClr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F26-4C81-9F25-85C4A2C7378C}"/>
              </c:ext>
            </c:extLst>
          </c:dPt>
          <c:dLbls>
            <c:dLbl>
              <c:idx val="0"/>
              <c:layout>
                <c:manualLayout>
                  <c:x val="5.0123650392228332E-2"/>
                  <c:y val="-3.6480721599940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26-4C81-9F25-85C4A2C7378C}"/>
                </c:ext>
              </c:extLst>
            </c:dLbl>
            <c:dLbl>
              <c:idx val="2"/>
              <c:layout>
                <c:manualLayout>
                  <c:x val="-5.4391300666659308E-2"/>
                  <c:y val="6.49065109925078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26-4C81-9F25-85C4A2C7378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Tahoma" pitchFamily="34" charset="0"/>
                    <a:cs typeface="Arial" pitchFamily="34" charset="0"/>
                  </a:defRPr>
                </a:pPr>
                <a:endParaRPr lang="es-PY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'Graf-3.2'!$A$5:$A$7</c:f>
              <c:strCache>
                <c:ptCount val="3"/>
                <c:pt idx="0">
                  <c:v>Oficial</c:v>
                </c:pt>
                <c:pt idx="1">
                  <c:v>Privado</c:v>
                </c:pt>
                <c:pt idx="2">
                  <c:v>Privado subvencionado</c:v>
                </c:pt>
              </c:strCache>
            </c:strRef>
          </c:cat>
          <c:val>
            <c:numRef>
              <c:f>'Graf-3.2'!$B$5:$B$7</c:f>
              <c:numCache>
                <c:formatCode>_(* #,##0_);_(* \(#,##0\);_(* "-"??_);_(@_)</c:formatCode>
                <c:ptCount val="3"/>
                <c:pt idx="0">
                  <c:v>789548</c:v>
                </c:pt>
                <c:pt idx="1">
                  <c:v>83677</c:v>
                </c:pt>
                <c:pt idx="2">
                  <c:v>121978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26-4C81-9F25-85C4A2C73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Y"/>
    </a:p>
  </c:txPr>
  <c:printSettings>
    <c:headerFooter alignWithMargins="0"/>
    <c:pageMargins b="1.377952755905512" l="1.9685039370078741" r="1.5748031496063" t="2.3622047244094477" header="0" footer="0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223611</xdr:colOff>
      <xdr:row>5</xdr:row>
      <xdr:rowOff>56546</xdr:rowOff>
    </xdr:from>
    <xdr:to>
      <xdr:col>9</xdr:col>
      <xdr:colOff>359870</xdr:colOff>
      <xdr:row>24</xdr:row>
      <xdr:rowOff>60628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5A788FE-4FC2-4F67-9D23-EB7F4423AF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0.03831</cdr:x>
      <cdr:y>0.90308</cdr:y>
    </cdr:from>
    <cdr:to>
      <cdr:x>0.20082</cdr:x>
      <cdr:y>0.95892</cdr:y>
    </cdr:to>
    <cdr:sp macro="" textlink="">
      <cdr:nvSpPr>
        <cdr:cNvPr id="199681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498" y="2830004"/>
          <a:ext cx="1015919" cy="1749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strike="noStrike">
              <a:solidFill>
                <a:srgbClr val="000000"/>
              </a:solidFill>
              <a:latin typeface="+mn-lt"/>
              <a:cs typeface="Arial" pitchFamily="34" charset="0"/>
            </a:rPr>
            <a:t>Fuente:</a:t>
          </a:r>
          <a:r>
            <a:rPr lang="es-ES" sz="1000" b="0" i="0" strike="noStrike">
              <a:solidFill>
                <a:srgbClr val="000000"/>
              </a:solidFill>
              <a:latin typeface="+mn-lt"/>
              <a:cs typeface="Arial" pitchFamily="34" charset="0"/>
            </a:rPr>
            <a:t> </a:t>
          </a:r>
          <a:r>
            <a:rPr lang="es-ES" sz="900" b="0" i="0" strike="noStrike">
              <a:solidFill>
                <a:srgbClr val="000000"/>
              </a:solidFill>
              <a:latin typeface="+mn-lt"/>
              <a:cs typeface="Arial" pitchFamily="34" charset="0"/>
            </a:rPr>
            <a:t>Cuadro</a:t>
          </a:r>
          <a:r>
            <a:rPr lang="es-ES" sz="1000" b="0" i="0" strike="noStrike">
              <a:solidFill>
                <a:srgbClr val="000000"/>
              </a:solidFill>
              <a:latin typeface="+mn-lt"/>
              <a:cs typeface="Arial" pitchFamily="34" charset="0"/>
            </a:rPr>
            <a:t> 3.2.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lopezm\Documents\LOUR96\fiscal\ObligadoFMI-con%20binacionale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cienda"/>
      <sheetName val="FISCALMH"/>
      <sheetName val="EN $US"/>
      <sheetName val="acumulado"/>
      <sheetName val="ejecpresNueva"/>
      <sheetName val="fiscalmhvert"/>
      <sheetName val="viejo"/>
      <sheetName val="Mozart Reports"/>
      <sheetName val="viejovert"/>
      <sheetName val="EJECPRES VIEJA"/>
      <sheetName val="pycifras"/>
      <sheetName val="Cuadro19"/>
      <sheetName val="Fiscco5"/>
      <sheetName val="FISCO5ACUMULADO"/>
      <sheetName val="FISC5ACDOL"/>
      <sheetName val="fisco5 ac pib"/>
      <sheetName val="acum inter"/>
      <sheetName val="DEFLACTADO"/>
      <sheetName val="VAR REAL"/>
      <sheetName val="fiscco5creciminteranual"/>
      <sheetName val="fisco5%pib"/>
      <sheetName val="fisco5dol"/>
      <sheetName val=" nuevofisco5"/>
      <sheetName val="ingresos "/>
      <sheetName val="Gastos"/>
      <sheetName val="Gastos1"/>
      <sheetName val="def.sup"/>
      <sheetName val="inf monetario"/>
      <sheetName val="ahorro del gob"/>
      <sheetName val="RESFIS"/>
      <sheetName val="Coyuntura"/>
      <sheetName val="def-sup-pib"/>
      <sheetName val="resultadoprimario "/>
      <sheetName val="Resultado Primario nuevo"/>
      <sheetName val="res prim % del pib"/>
      <sheetName val="NACUNIDAS"/>
      <sheetName val="balance de la admcen"/>
      <sheetName val="LEY-EJC"/>
      <sheetName val="2015"/>
      <sheetName val="pag14-15"/>
      <sheetName val="2014"/>
      <sheetName val="pag14-14"/>
      <sheetName val="2013"/>
      <sheetName val="pag14-13"/>
      <sheetName val="2012"/>
      <sheetName val="pag14-12"/>
      <sheetName val="2011"/>
      <sheetName val="pag14-11"/>
      <sheetName val="2010"/>
      <sheetName val="Pag14-10"/>
      <sheetName val="Hoja4"/>
      <sheetName val="pag14-09"/>
      <sheetName val="Hoja08"/>
      <sheetName val="pag14-08"/>
      <sheetName val="Hoja07"/>
      <sheetName val="pag14-07"/>
      <sheetName val="Hoja206"/>
      <sheetName val="pag14-06"/>
      <sheetName val="Hoja205"/>
      <sheetName val="pag14-05"/>
      <sheetName val="Hoja304"/>
      <sheetName val="pag14-04"/>
      <sheetName val="pag14-03"/>
      <sheetName val="pag14-02"/>
      <sheetName val="pag14-01"/>
      <sheetName val="pag14-00"/>
      <sheetName val="pag14-99"/>
      <sheetName val="P13 y fmi"/>
      <sheetName val="pag 18 bolbcpnvo"/>
      <sheetName val="pag 18bolbcp"/>
      <sheetName val="para imprimir"/>
      <sheetName val="ind.ec"/>
      <sheetName val="ingnetode us$"/>
      <sheetName val="Serv de la deuda"/>
      <sheetName val="CepalNvo"/>
      <sheetName val="cepal"/>
      <sheetName val="resumen"/>
      <sheetName val="RATIOS"/>
      <sheetName val="Ratios1"/>
      <sheetName val="pedido zulma"/>
      <sheetName val="financiamiento"/>
      <sheetName val="triptico"/>
      <sheetName val="hoja"/>
      <sheetName val="nec de fin ceoma"/>
      <sheetName val="Hoja1"/>
      <sheetName val="banco mundial"/>
      <sheetName val="Ceoma"/>
      <sheetName val="proy ceoma"/>
      <sheetName val="Hoja2"/>
      <sheetName val="Hoja5"/>
    </sheetNames>
    <sheetDataSet>
      <sheetData sheetId="0"/>
      <sheetData sheetId="1">
        <row r="154">
          <cell r="BY154">
            <v>53962326.677000001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2E78B-AA33-487F-AB6E-DB9607B1C473}">
  <dimension ref="A1:K36"/>
  <sheetViews>
    <sheetView showGridLines="0" tabSelected="1" zoomScaleNormal="100" workbookViewId="0"/>
  </sheetViews>
  <sheetFormatPr baseColWidth="10" defaultRowHeight="15" x14ac:dyDescent="0.25"/>
  <cols>
    <col min="1" max="1" width="2.7109375" style="4" customWidth="1"/>
    <col min="2" max="2" width="21.7109375" style="2" customWidth="1"/>
    <col min="3" max="3" width="16.5703125" style="2" customWidth="1"/>
    <col min="4" max="4" width="15" style="2" customWidth="1"/>
    <col min="5" max="5" width="13.5703125" style="2" customWidth="1"/>
    <col min="6" max="6" width="18.140625" style="2" customWidth="1"/>
    <col min="7" max="7" width="13.5703125" style="2" bestFit="1" customWidth="1"/>
    <col min="8" max="8" width="12.42578125" style="2" customWidth="1"/>
    <col min="9" max="9" width="11.42578125" style="2"/>
    <col min="10" max="10" width="22.42578125" style="2" bestFit="1" customWidth="1"/>
    <col min="11" max="11" width="12.85546875" style="2" customWidth="1"/>
    <col min="12" max="16384" width="11.42578125" style="2"/>
  </cols>
  <sheetData>
    <row r="1" spans="1:11" x14ac:dyDescent="0.25">
      <c r="A1" s="1"/>
    </row>
    <row r="2" spans="1:11" ht="15" customHeight="1" x14ac:dyDescent="0.2">
      <c r="A2" s="2"/>
      <c r="B2" s="3" t="s">
        <v>0</v>
      </c>
      <c r="C2" s="3"/>
      <c r="D2" s="3"/>
      <c r="E2" s="3"/>
      <c r="F2" s="3"/>
    </row>
    <row r="3" spans="1:11" ht="5.0999999999999996" customHeight="1" x14ac:dyDescent="0.25">
      <c r="B3" s="5"/>
      <c r="C3" s="5"/>
      <c r="D3" s="5"/>
      <c r="E3" s="5"/>
      <c r="F3" s="5"/>
    </row>
    <row r="4" spans="1:11" ht="18.75" customHeight="1" x14ac:dyDescent="0.25">
      <c r="B4" s="48" t="s">
        <v>1</v>
      </c>
      <c r="C4" s="51" t="s">
        <v>2</v>
      </c>
      <c r="D4" s="54" t="s">
        <v>3</v>
      </c>
      <c r="E4" s="54"/>
      <c r="F4" s="54"/>
      <c r="G4" s="42"/>
      <c r="H4" s="55"/>
      <c r="I4" s="55"/>
      <c r="J4" s="55"/>
    </row>
    <row r="5" spans="1:11" ht="15" customHeight="1" x14ac:dyDescent="0.25">
      <c r="B5" s="49"/>
      <c r="C5" s="52"/>
      <c r="D5" s="56" t="s">
        <v>4</v>
      </c>
      <c r="E5" s="56" t="s">
        <v>5</v>
      </c>
      <c r="F5" s="56" t="s">
        <v>6</v>
      </c>
      <c r="G5" s="58"/>
      <c r="H5" s="58"/>
      <c r="I5" s="58"/>
      <c r="J5" s="47"/>
    </row>
    <row r="6" spans="1:11" ht="12.75" x14ac:dyDescent="0.2">
      <c r="A6" s="6"/>
      <c r="B6" s="50"/>
      <c r="C6" s="53"/>
      <c r="D6" s="57"/>
      <c r="E6" s="57"/>
      <c r="F6" s="57"/>
      <c r="G6" s="58"/>
      <c r="H6" s="58"/>
      <c r="I6" s="58"/>
      <c r="J6" s="47"/>
    </row>
    <row r="7" spans="1:11" ht="5.0999999999999996" customHeight="1" x14ac:dyDescent="0.2">
      <c r="A7" s="6"/>
      <c r="B7" s="7"/>
    </row>
    <row r="8" spans="1:11" ht="14.1" customHeight="1" x14ac:dyDescent="0.25">
      <c r="B8" s="8" t="s">
        <v>2</v>
      </c>
      <c r="C8" s="9">
        <v>995203</v>
      </c>
      <c r="D8" s="10">
        <v>79.335371778421077</v>
      </c>
      <c r="E8" s="10">
        <v>8.4080333359123713</v>
      </c>
      <c r="F8" s="11">
        <v>12.256594885666543</v>
      </c>
      <c r="G8" s="43"/>
      <c r="H8" s="44"/>
      <c r="I8" s="44"/>
      <c r="J8" s="44"/>
      <c r="K8" s="45"/>
    </row>
    <row r="9" spans="1:11" ht="4.5" customHeight="1" x14ac:dyDescent="0.25">
      <c r="B9" s="12"/>
      <c r="C9" s="13"/>
      <c r="D9" s="14"/>
      <c r="E9" s="14"/>
      <c r="F9" s="15"/>
      <c r="G9" s="46"/>
    </row>
    <row r="10" spans="1:11" ht="14.1" customHeight="1" x14ac:dyDescent="0.25">
      <c r="B10" s="12" t="s">
        <v>7</v>
      </c>
      <c r="C10" s="16">
        <v>77305</v>
      </c>
      <c r="D10" s="17">
        <v>39.936614707974904</v>
      </c>
      <c r="E10" s="17">
        <v>29.625509346096628</v>
      </c>
      <c r="F10" s="18">
        <v>30.437875945928468</v>
      </c>
      <c r="G10" s="43"/>
    </row>
    <row r="11" spans="1:11" ht="14.1" customHeight="1" x14ac:dyDescent="0.25">
      <c r="B11" s="12" t="s">
        <v>8</v>
      </c>
      <c r="C11" s="16">
        <v>39687</v>
      </c>
      <c r="D11" s="17">
        <v>80.988736865976264</v>
      </c>
      <c r="E11" s="17">
        <v>0.50898279033436644</v>
      </c>
      <c r="F11" s="18">
        <v>18.502280343689371</v>
      </c>
      <c r="G11" s="43"/>
    </row>
    <row r="12" spans="1:11" ht="14.1" customHeight="1" x14ac:dyDescent="0.25">
      <c r="B12" s="12" t="s">
        <v>9</v>
      </c>
      <c r="C12" s="16">
        <v>66335</v>
      </c>
      <c r="D12" s="17">
        <v>92.878570890178636</v>
      </c>
      <c r="E12" s="17">
        <v>1.8285972714253411</v>
      </c>
      <c r="F12" s="18">
        <v>5.2928318383960198</v>
      </c>
      <c r="G12" s="43"/>
    </row>
    <row r="13" spans="1:11" ht="14.1" customHeight="1" x14ac:dyDescent="0.25">
      <c r="B13" s="12" t="s">
        <v>10</v>
      </c>
      <c r="C13" s="16">
        <v>40868</v>
      </c>
      <c r="D13" s="17">
        <v>89.732798277380837</v>
      </c>
      <c r="E13" s="17">
        <v>0.27160614661838112</v>
      </c>
      <c r="F13" s="18">
        <v>9.9955955760007829</v>
      </c>
      <c r="G13" s="43"/>
    </row>
    <row r="14" spans="1:11" ht="14.1" customHeight="1" x14ac:dyDescent="0.25">
      <c r="B14" s="12" t="s">
        <v>11</v>
      </c>
      <c r="C14" s="16">
        <v>27338</v>
      </c>
      <c r="D14" s="17">
        <v>84.848928231765314</v>
      </c>
      <c r="E14" s="17">
        <v>1.4119540566244786</v>
      </c>
      <c r="F14" s="18">
        <v>13.739117711610213</v>
      </c>
      <c r="G14" s="43"/>
    </row>
    <row r="15" spans="1:11" ht="14.1" customHeight="1" x14ac:dyDescent="0.25">
      <c r="B15" s="12" t="s">
        <v>12</v>
      </c>
      <c r="C15" s="16">
        <v>76665</v>
      </c>
      <c r="D15" s="17">
        <v>89.558468662362216</v>
      </c>
      <c r="E15" s="17">
        <v>0.81262636144264</v>
      </c>
      <c r="F15" s="18">
        <v>9.6289049761951357</v>
      </c>
      <c r="G15" s="43"/>
    </row>
    <row r="16" spans="1:11" ht="14.1" customHeight="1" x14ac:dyDescent="0.25">
      <c r="B16" s="12" t="s">
        <v>13</v>
      </c>
      <c r="C16" s="16">
        <v>25643</v>
      </c>
      <c r="D16" s="17">
        <v>95.261864836407597</v>
      </c>
      <c r="E16" s="17">
        <v>1.1855087158288811</v>
      </c>
      <c r="F16" s="18">
        <v>3.5526264477635223</v>
      </c>
      <c r="G16" s="43"/>
    </row>
    <row r="17" spans="2:7" ht="14.1" customHeight="1" x14ac:dyDescent="0.25">
      <c r="B17" s="12" t="s">
        <v>14</v>
      </c>
      <c r="C17" s="16">
        <v>73550</v>
      </c>
      <c r="D17" s="17">
        <v>84.503059143439842</v>
      </c>
      <c r="E17" s="17">
        <v>5.7239972807613864</v>
      </c>
      <c r="F17" s="18">
        <v>9.7729435757987755</v>
      </c>
      <c r="G17" s="43"/>
    </row>
    <row r="18" spans="2:7" ht="14.1" customHeight="1" x14ac:dyDescent="0.25">
      <c r="B18" s="12" t="s">
        <v>15</v>
      </c>
      <c r="C18" s="16">
        <v>17194</v>
      </c>
      <c r="D18" s="17">
        <v>89.810398976387106</v>
      </c>
      <c r="E18" s="17">
        <v>2.1577294405025009</v>
      </c>
      <c r="F18" s="18">
        <v>8.0318715831103873</v>
      </c>
      <c r="G18" s="43"/>
    </row>
    <row r="19" spans="2:7" ht="14.1" customHeight="1" x14ac:dyDescent="0.25">
      <c r="B19" s="19" t="s">
        <v>16</v>
      </c>
      <c r="C19" s="16">
        <v>30720</v>
      </c>
      <c r="D19" s="17">
        <v>88.450520833333329</v>
      </c>
      <c r="E19" s="17">
        <v>0.44596354166666663</v>
      </c>
      <c r="F19" s="18">
        <v>11.103515625</v>
      </c>
      <c r="G19" s="43"/>
    </row>
    <row r="20" spans="2:7" ht="14.1" customHeight="1" x14ac:dyDescent="0.25">
      <c r="B20" s="12" t="s">
        <v>17</v>
      </c>
      <c r="C20" s="16">
        <v>129694</v>
      </c>
      <c r="D20" s="17">
        <v>82.070103474331887</v>
      </c>
      <c r="E20" s="17">
        <v>11.052168951532067</v>
      </c>
      <c r="F20" s="18">
        <v>6.8777275741360429</v>
      </c>
      <c r="G20" s="43"/>
    </row>
    <row r="21" spans="2:7" ht="14.1" customHeight="1" x14ac:dyDescent="0.25">
      <c r="B21" s="12" t="s">
        <v>18</v>
      </c>
      <c r="C21" s="16">
        <v>279023</v>
      </c>
      <c r="D21" s="17">
        <v>75.246126663393341</v>
      </c>
      <c r="E21" s="17">
        <v>11.161803865631148</v>
      </c>
      <c r="F21" s="18">
        <v>13.59206947097551</v>
      </c>
      <c r="G21" s="43"/>
    </row>
    <row r="22" spans="2:7" ht="14.1" customHeight="1" x14ac:dyDescent="0.25">
      <c r="B22" s="12" t="s">
        <v>19</v>
      </c>
      <c r="C22" s="16">
        <v>9938</v>
      </c>
      <c r="D22" s="17">
        <v>77.138257194606567</v>
      </c>
      <c r="E22" s="20" t="s">
        <v>20</v>
      </c>
      <c r="F22" s="18">
        <v>22.86174280539344</v>
      </c>
      <c r="G22" s="43"/>
    </row>
    <row r="23" spans="2:7" ht="14.1" customHeight="1" x14ac:dyDescent="0.25">
      <c r="B23" s="12" t="s">
        <v>21</v>
      </c>
      <c r="C23" s="16">
        <v>26912</v>
      </c>
      <c r="D23" s="17">
        <v>83.40517241379311</v>
      </c>
      <c r="E23" s="17">
        <v>8.6615636147443524</v>
      </c>
      <c r="F23" s="18">
        <v>7.9332639714625452</v>
      </c>
      <c r="G23" s="43"/>
    </row>
    <row r="24" spans="2:7" ht="14.1" customHeight="1" x14ac:dyDescent="0.25">
      <c r="B24" s="12" t="s">
        <v>22</v>
      </c>
      <c r="C24" s="16">
        <v>36935</v>
      </c>
      <c r="D24" s="17">
        <v>94.522810342493571</v>
      </c>
      <c r="E24" s="17">
        <v>3.8581291457966698</v>
      </c>
      <c r="F24" s="18">
        <v>1.6190605117097603</v>
      </c>
      <c r="G24" s="43"/>
    </row>
    <row r="25" spans="2:7" ht="14.1" customHeight="1" x14ac:dyDescent="0.25">
      <c r="B25" s="12" t="s">
        <v>23</v>
      </c>
      <c r="C25" s="16">
        <v>20814</v>
      </c>
      <c r="D25" s="17">
        <v>74.843855097530508</v>
      </c>
      <c r="E25" s="17">
        <v>5.3665801864129916</v>
      </c>
      <c r="F25" s="18">
        <v>19.7895647160565</v>
      </c>
      <c r="G25" s="43"/>
    </row>
    <row r="26" spans="2:7" ht="14.1" customHeight="1" x14ac:dyDescent="0.25">
      <c r="B26" s="19" t="s">
        <v>24</v>
      </c>
      <c r="C26" s="16">
        <v>13116</v>
      </c>
      <c r="D26" s="17">
        <v>55.985056419640131</v>
      </c>
      <c r="E26" s="17">
        <v>21.378469045440685</v>
      </c>
      <c r="F26" s="18">
        <v>22.636474534919181</v>
      </c>
      <c r="G26" s="43"/>
    </row>
    <row r="27" spans="2:7" ht="14.1" customHeight="1" x14ac:dyDescent="0.25">
      <c r="B27" s="12" t="s">
        <v>25</v>
      </c>
      <c r="C27" s="16">
        <v>3466</v>
      </c>
      <c r="D27" s="17">
        <v>82.544720138488174</v>
      </c>
      <c r="E27" s="17">
        <v>1.8176572417772647</v>
      </c>
      <c r="F27" s="18">
        <v>15.637622619734564</v>
      </c>
      <c r="G27" s="43"/>
    </row>
    <row r="28" spans="2:7" ht="5.0999999999999996" customHeight="1" thickBot="1" x14ac:dyDescent="0.3">
      <c r="B28" s="21"/>
      <c r="C28" s="22"/>
      <c r="D28" s="22"/>
      <c r="E28" s="22"/>
      <c r="F28" s="22"/>
      <c r="G28" s="23"/>
    </row>
    <row r="29" spans="2:7" ht="5.0999999999999996" customHeight="1" x14ac:dyDescent="0.25"/>
    <row r="30" spans="2:7" x14ac:dyDescent="0.25">
      <c r="B30" s="24" t="s">
        <v>26</v>
      </c>
    </row>
    <row r="31" spans="2:7" ht="3.75" customHeight="1" x14ac:dyDescent="0.25">
      <c r="B31" s="24"/>
    </row>
    <row r="32" spans="2:7" x14ac:dyDescent="0.25">
      <c r="B32" s="25" t="s">
        <v>27</v>
      </c>
      <c r="C32" s="5"/>
      <c r="D32" s="5"/>
      <c r="E32" s="5"/>
      <c r="F32" s="5"/>
    </row>
    <row r="33" spans="2:6" x14ac:dyDescent="0.25">
      <c r="E33" s="3"/>
      <c r="F33" s="3"/>
    </row>
    <row r="34" spans="2:6" x14ac:dyDescent="0.25">
      <c r="B34" s="26"/>
      <c r="C34" s="26"/>
      <c r="D34" s="26"/>
      <c r="E34" s="26"/>
      <c r="F34" s="26"/>
    </row>
    <row r="35" spans="2:6" x14ac:dyDescent="0.25">
      <c r="B35" s="26"/>
      <c r="C35" s="26"/>
      <c r="D35" s="26"/>
      <c r="E35" s="26"/>
      <c r="F35" s="26"/>
    </row>
    <row r="36" spans="2:6" x14ac:dyDescent="0.25">
      <c r="B36" s="26"/>
      <c r="C36" s="26"/>
      <c r="D36" s="26"/>
      <c r="E36" s="26"/>
      <c r="F36" s="26"/>
    </row>
  </sheetData>
  <mergeCells count="11">
    <mergeCell ref="J5:J6"/>
    <mergeCell ref="B4:B6"/>
    <mergeCell ref="C4:C6"/>
    <mergeCell ref="D4:F4"/>
    <mergeCell ref="H4:J4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40987-C4C8-408C-B433-FE5BD1C23989}">
  <dimension ref="A1:I21"/>
  <sheetViews>
    <sheetView showGridLines="0" zoomScaleNormal="100" workbookViewId="0"/>
  </sheetViews>
  <sheetFormatPr baseColWidth="10" defaultColWidth="11.42578125" defaultRowHeight="12.75" x14ac:dyDescent="0.2"/>
  <cols>
    <col min="1" max="1" width="25.5703125" style="41" customWidth="1"/>
    <col min="2" max="2" width="11.140625" style="41" bestFit="1" customWidth="1"/>
    <col min="3" max="3" width="12.140625" style="41" customWidth="1"/>
    <col min="4" max="4" width="11.42578125" style="41"/>
    <col min="5" max="6" width="11.42578125" style="29"/>
    <col min="7" max="16384" width="11.42578125" style="40"/>
  </cols>
  <sheetData>
    <row r="1" spans="1:4" ht="15" x14ac:dyDescent="0.25">
      <c r="A1" s="27"/>
      <c r="B1" s="28"/>
      <c r="C1" s="28"/>
      <c r="D1" s="28"/>
    </row>
    <row r="2" spans="1:4" x14ac:dyDescent="0.2">
      <c r="A2" s="28"/>
      <c r="B2" s="28"/>
      <c r="C2" s="28"/>
      <c r="D2" s="28"/>
    </row>
    <row r="3" spans="1:4" x14ac:dyDescent="0.2">
      <c r="A3" s="30">
        <v>2023</v>
      </c>
      <c r="B3" s="31">
        <f>SUM(B5:B7)</f>
        <v>995203</v>
      </c>
      <c r="C3" s="32">
        <f>SUM(C5:C7)</f>
        <v>100</v>
      </c>
      <c r="D3" s="28"/>
    </row>
    <row r="4" spans="1:4" x14ac:dyDescent="0.2">
      <c r="A4" s="33"/>
      <c r="B4" s="34"/>
      <c r="C4" s="35"/>
      <c r="D4" s="28"/>
    </row>
    <row r="5" spans="1:4" x14ac:dyDescent="0.2">
      <c r="A5" s="33" t="s">
        <v>4</v>
      </c>
      <c r="B5" s="36">
        <v>789548</v>
      </c>
      <c r="C5" s="32">
        <f>(B5/B$3)*100</f>
        <v>79.335371778421077</v>
      </c>
      <c r="D5" s="28"/>
    </row>
    <row r="6" spans="1:4" x14ac:dyDescent="0.2">
      <c r="A6" s="33" t="s">
        <v>5</v>
      </c>
      <c r="B6" s="36">
        <v>83677</v>
      </c>
      <c r="C6" s="32">
        <f>(B6/B$3)*100</f>
        <v>8.4080333359123713</v>
      </c>
      <c r="D6" s="28"/>
    </row>
    <row r="7" spans="1:4" x14ac:dyDescent="0.2">
      <c r="A7" s="37" t="s">
        <v>6</v>
      </c>
      <c r="B7" s="36">
        <v>121978</v>
      </c>
      <c r="C7" s="32">
        <f>(B7/B$3)*100</f>
        <v>12.256594885666543</v>
      </c>
      <c r="D7" s="28"/>
    </row>
    <row r="8" spans="1:4" x14ac:dyDescent="0.2">
      <c r="A8" s="28"/>
      <c r="B8" s="28"/>
      <c r="C8" s="28"/>
      <c r="D8" s="28"/>
    </row>
    <row r="9" spans="1:4" x14ac:dyDescent="0.2">
      <c r="A9" s="28"/>
      <c r="B9" s="28"/>
      <c r="C9" s="28"/>
      <c r="D9" s="28"/>
    </row>
    <row r="10" spans="1:4" x14ac:dyDescent="0.2">
      <c r="A10" s="28"/>
      <c r="B10" s="28"/>
      <c r="C10" s="28"/>
      <c r="D10" s="28"/>
    </row>
    <row r="11" spans="1:4" x14ac:dyDescent="0.2">
      <c r="A11" s="28"/>
      <c r="B11" s="28"/>
      <c r="C11" s="28"/>
      <c r="D11" s="28"/>
    </row>
    <row r="12" spans="1:4" x14ac:dyDescent="0.2">
      <c r="A12" s="28"/>
      <c r="B12" s="28"/>
      <c r="C12" s="28"/>
      <c r="D12" s="28"/>
    </row>
    <row r="13" spans="1:4" x14ac:dyDescent="0.2">
      <c r="A13" s="38"/>
      <c r="B13" s="28"/>
      <c r="C13" s="28"/>
      <c r="D13" s="28"/>
    </row>
    <row r="14" spans="1:4" x14ac:dyDescent="0.2">
      <c r="A14" s="28"/>
      <c r="B14" s="28"/>
      <c r="C14" s="28"/>
      <c r="D14" s="28"/>
    </row>
    <row r="21" spans="9:9" ht="15" x14ac:dyDescent="0.25">
      <c r="I21" s="39"/>
    </row>
  </sheetData>
  <pageMargins left="0.75" right="0.75" top="1" bottom="1" header="0" footer="0"/>
  <pageSetup paperSize="51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3.2</vt:lpstr>
      <vt:lpstr>Graf-3.2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Diana Aguilera Paredes</dc:creator>
  <cp:lastModifiedBy>Laura Diana Aguilera Paredes</cp:lastModifiedBy>
  <dcterms:created xsi:type="dcterms:W3CDTF">2025-04-09T13:06:01Z</dcterms:created>
  <dcterms:modified xsi:type="dcterms:W3CDTF">2025-04-09T19:39:50Z</dcterms:modified>
</cp:coreProperties>
</file>