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D7" i="1" s="1"/>
  <c r="E8" i="1"/>
  <c r="E7" i="1" s="1"/>
  <c r="F8" i="1"/>
  <c r="F7" i="1" s="1"/>
  <c r="G8" i="1"/>
  <c r="G7" i="1" s="1"/>
  <c r="H8" i="1"/>
  <c r="H7" i="1" s="1"/>
  <c r="I8" i="1"/>
  <c r="I7" i="1" s="1"/>
  <c r="J8" i="1"/>
  <c r="J7" i="1" s="1"/>
  <c r="K8" i="1"/>
  <c r="K7" i="1" s="1"/>
  <c r="L8" i="1"/>
  <c r="L7" i="1" s="1"/>
  <c r="M8" i="1"/>
  <c r="M7" i="1" s="1"/>
  <c r="N8" i="1"/>
  <c r="N7" i="1" s="1"/>
  <c r="O8" i="1"/>
  <c r="O7" i="1" s="1"/>
  <c r="P8" i="1"/>
  <c r="P7" i="1" s="1"/>
  <c r="Q8" i="1"/>
  <c r="Q7" i="1" s="1"/>
  <c r="R8" i="1"/>
  <c r="R7" i="1" s="1"/>
  <c r="D9" i="1"/>
  <c r="E9" i="1"/>
  <c r="F9" i="1"/>
  <c r="G9" i="1"/>
  <c r="H9" i="1"/>
  <c r="C9" i="1" s="1"/>
  <c r="I9" i="1"/>
  <c r="J9" i="1"/>
  <c r="K9" i="1"/>
  <c r="L9" i="1"/>
  <c r="M9" i="1"/>
  <c r="N9" i="1"/>
  <c r="O9" i="1"/>
  <c r="P9" i="1"/>
  <c r="Q9" i="1"/>
  <c r="R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2" i="1"/>
  <c r="C13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6" i="1"/>
  <c r="C15" i="1" s="1"/>
  <c r="C17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C20" i="1"/>
  <c r="C19" i="1" s="1"/>
  <c r="C21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4" i="1"/>
  <c r="C23" i="1" s="1"/>
  <c r="C25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C28" i="1"/>
  <c r="C27" i="1" s="1"/>
  <c r="C29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C32" i="1"/>
  <c r="C31" i="1" s="1"/>
  <c r="C3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C36" i="1"/>
  <c r="C35" i="1" s="1"/>
  <c r="C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C40" i="1"/>
  <c r="C39" i="1" s="1"/>
  <c r="C41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C44" i="1"/>
  <c r="C43" i="1" s="1"/>
  <c r="C45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C48" i="1"/>
  <c r="C47" i="1" s="1"/>
  <c r="C49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C52" i="1"/>
  <c r="C51" i="1" s="1"/>
  <c r="C53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C56" i="1"/>
  <c r="C55" i="1" s="1"/>
  <c r="C57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C60" i="1"/>
  <c r="C59" i="1" s="1"/>
  <c r="C61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C64" i="1"/>
  <c r="C63" i="1" s="1"/>
  <c r="C65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C68" i="1"/>
  <c r="C67" i="1" s="1"/>
  <c r="C69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C72" i="1"/>
  <c r="C71" i="1" s="1"/>
  <c r="C73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C76" i="1"/>
  <c r="C75" i="1" s="1"/>
  <c r="C77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C80" i="1"/>
  <c r="C79" i="1" s="1"/>
  <c r="C81" i="1"/>
  <c r="C8" i="1" l="1"/>
  <c r="C7" i="1" s="1"/>
</calcChain>
</file>

<file path=xl/sharedStrings.xml><?xml version="1.0" encoding="utf-8"?>
<sst xmlns="http://schemas.openxmlformats.org/spreadsheetml/2006/main" count="65" uniqueCount="28">
  <si>
    <t xml:space="preserve">Fuente: Ministerio de Educación y Ciencias. Anuario 2021. </t>
  </si>
  <si>
    <t>Nota: Incluye Educación Indígena.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</si>
  <si>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</si>
  <si>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</si>
  <si>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</si>
  <si>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</si>
  <si>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</si>
  <si>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</si>
  <si>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</si>
  <si>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</si>
  <si>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</si>
  <si>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</si>
  <si>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</si>
  <si>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</si>
  <si>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</si>
  <si>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</si>
  <si>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</si>
  <si>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</si>
  <si>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</si>
  <si>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</si>
  <si>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</si>
  <si>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</si>
  <si>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</si>
  <si>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No reportado</t>
  </si>
  <si>
    <t>18 y más</t>
  </si>
  <si>
    <t>Edad</t>
  </si>
  <si>
    <t>Departamento y zona</t>
  </si>
  <si>
    <t>Cuadro 3.2.7. Educación Escolar Básica: Alumnos matriculados por edad, según departamento y zona.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</si>
</sst>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#,##0\ ;&quot; (&quot;#,##0\);&quot; -&quot;#\ ;@\ "/>
    <numFmt numFmtId="166" formatCode="_(* #,##0.00_);_(* \(#,##0.00\);_(* &quot;-&quot;??_);_(@_)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6" fontId="1" fillId="0" borderId="0" applyFon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168" fontId="17" fillId="12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17" fillId="16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17" fillId="20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168" fontId="17" fillId="24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168" fontId="17" fillId="28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168" fontId="17" fillId="32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5" fillId="47" borderId="0" applyNumberFormat="0" applyBorder="0" applyAlignment="0" applyProtection="0"/>
    <xf numFmtId="168" fontId="25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6" fillId="2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168" fontId="11" fillId="6" borderId="4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8" fillId="48" borderId="17" applyNumberFormat="0" applyAlignment="0" applyProtection="0"/>
    <xf numFmtId="168" fontId="28" fillId="48" borderId="17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168" fontId="13" fillId="7" borderId="7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29" fillId="49" borderId="18" applyNumberFormat="0" applyAlignment="0" applyProtection="0"/>
    <xf numFmtId="168" fontId="29" fillId="49" borderId="18" applyNumberFormat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168" fontId="12" fillId="0" borderId="6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169" fontId="2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168" fontId="17" fillId="9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168" fontId="17" fillId="13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168" fontId="17" fillId="17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168" fontId="17" fillId="21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168" fontId="17" fillId="25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168" fontId="17" fillId="29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5" fillId="53" borderId="0" applyNumberFormat="0" applyBorder="0" applyAlignment="0" applyProtection="0"/>
    <xf numFmtId="168" fontId="25" fillId="53" borderId="0" applyNumberFormat="0" applyBorder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168" fontId="9" fillId="5" borderId="4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26" fillId="39" borderId="17" applyNumberFormat="0" applyAlignment="0" applyProtection="0"/>
    <xf numFmtId="168" fontId="26" fillId="39" borderId="17" applyNumberFormat="0" applyAlignment="0" applyProtection="0"/>
    <xf numFmtId="0" fontId="1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ont="0" applyFill="0" applyBorder="0" applyAlignment="0" applyProtection="0"/>
    <xf numFmtId="0" fontId="32" fillId="54" borderId="0" applyNumberFormat="0" applyFont="0" applyBorder="0" applyProtection="0"/>
    <xf numFmtId="176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168" fontId="7" fillId="3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0" fillId="0" borderId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ill="0" applyBorder="0" applyAlignment="0" applyProtection="0"/>
    <xf numFmtId="178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ill="0" applyBorder="0" applyAlignment="0" applyProtection="0"/>
    <xf numFmtId="179" fontId="20" fillId="0" borderId="0" applyFill="0" applyBorder="0" applyAlignment="0" applyProtection="0"/>
    <xf numFmtId="178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20" fillId="0" borderId="0" applyFill="0" applyBorder="0" applyAlignment="0" applyProtection="0"/>
    <xf numFmtId="177" fontId="20" fillId="0" borderId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33" fillId="0" borderId="0" applyFont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0" fillId="0" borderId="0" applyFill="0" applyBorder="0" applyAlignment="0" applyProtection="0"/>
    <xf numFmtId="184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66" fontId="41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16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187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39" fillId="0" borderId="0" applyFont="0" applyFill="0" applyBorder="0" applyAlignment="0" applyProtection="0"/>
    <xf numFmtId="189" fontId="24" fillId="0" borderId="0" applyFont="0" applyFill="0" applyBorder="0" applyAlignment="0" applyProtection="0"/>
    <xf numFmtId="166" fontId="39" fillId="0" borderId="0" applyFont="0" applyFill="0" applyBorder="0" applyAlignment="0" applyProtection="0"/>
    <xf numFmtId="182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66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0" fillId="0" borderId="0" applyFill="0" applyBorder="0" applyAlignment="0" applyProtection="0"/>
    <xf numFmtId="182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2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6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20" fillId="0" borderId="0" applyFill="0" applyBorder="0" applyAlignment="0" applyProtection="0"/>
    <xf numFmtId="191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2" fillId="0" borderId="0" applyNumberFormat="0" applyBorder="0" applyProtection="0"/>
    <xf numFmtId="191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9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168" fontId="8" fillId="4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43" fillId="55" borderId="0" applyNumberFormat="0" applyBorder="0" applyAlignment="0" applyProtection="0"/>
    <xf numFmtId="168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4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18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0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168" fontId="24" fillId="8" borderId="8" applyNumberFormat="0" applyFont="0" applyAlignment="0" applyProtection="0"/>
    <xf numFmtId="168" fontId="24" fillId="8" borderId="8" applyNumberFormat="0" applyFont="0" applyAlignment="0" applyProtection="0"/>
    <xf numFmtId="168" fontId="24" fillId="8" borderId="8" applyNumberFormat="0" applyFont="0" applyAlignment="0" applyProtection="0"/>
    <xf numFmtId="168" fontId="20" fillId="56" borderId="20" applyNumberFormat="0" applyFont="0" applyAlignment="0" applyProtection="0"/>
    <xf numFmtId="168" fontId="20" fillId="56" borderId="20" applyNumberFormat="0" applyFont="0" applyAlignment="0" applyProtection="0"/>
    <xf numFmtId="168" fontId="20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0" fontId="24" fillId="56" borderId="20" applyNumberFormat="0" applyFont="0" applyAlignment="0" applyProtection="0"/>
    <xf numFmtId="168" fontId="24" fillId="56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168" fontId="10" fillId="6" borderId="5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53" fillId="48" borderId="21" applyNumberFormat="0" applyAlignment="0" applyProtection="0"/>
    <xf numFmtId="168" fontId="53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168" fontId="3" fillId="0" borderId="1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168" fontId="4" fillId="0" borderId="2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9" fillId="0" borderId="23" applyNumberFormat="0" applyFill="0" applyAlignment="0" applyProtection="0"/>
    <xf numFmtId="168" fontId="59" fillId="0" borderId="23" applyNumberFormat="0" applyFill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168" fontId="5" fillId="0" borderId="3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31" fillId="0" borderId="24" applyNumberFormat="0" applyFill="0" applyAlignment="0" applyProtection="0"/>
    <xf numFmtId="168" fontId="31" fillId="0" borderId="24" applyNumberFormat="0" applyFill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168" fontId="16" fillId="0" borderId="9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</cellStyleXfs>
  <cellXfs count="44">
    <xf numFmtId="0" fontId="0" fillId="0" borderId="0" xfId="0"/>
    <xf numFmtId="0" fontId="18" fillId="0" borderId="0" xfId="0" applyFont="1" applyFill="1"/>
    <xf numFmtId="0" fontId="18" fillId="0" borderId="0" xfId="0" applyFont="1" applyFill="1" applyAlignment="1"/>
    <xf numFmtId="164" fontId="18" fillId="0" borderId="0" xfId="0" applyNumberFormat="1" applyFont="1" applyFill="1"/>
    <xf numFmtId="164" fontId="18" fillId="0" borderId="0" xfId="0" applyNumberFormat="1" applyFont="1" applyFill="1" applyAlignment="1"/>
    <xf numFmtId="0" fontId="18" fillId="0" borderId="0" xfId="0" applyFont="1" applyFill="1" applyAlignment="1" applyProtection="1">
      <alignment horizontal="left"/>
    </xf>
    <xf numFmtId="0" fontId="19" fillId="0" borderId="0" xfId="0" applyFont="1" applyFill="1"/>
    <xf numFmtId="3" fontId="19" fillId="0" borderId="0" xfId="0" applyNumberFormat="1" applyFont="1" applyFill="1" applyAlignment="1" applyProtection="1">
      <alignment horizontal="right"/>
    </xf>
    <xf numFmtId="3" fontId="19" fillId="0" borderId="0" xfId="0" applyNumberFormat="1" applyFont="1" applyFill="1" applyAlignment="1" applyProtection="1"/>
    <xf numFmtId="0" fontId="19" fillId="0" borderId="0" xfId="2" applyFont="1" applyFill="1" applyAlignment="1" applyProtection="1">
      <alignment horizontal="left"/>
    </xf>
    <xf numFmtId="37" fontId="19" fillId="0" borderId="0" xfId="0" applyNumberFormat="1" applyFont="1" applyFill="1" applyProtection="1"/>
    <xf numFmtId="3" fontId="18" fillId="0" borderId="0" xfId="0" applyNumberFormat="1" applyFont="1" applyFill="1" applyAlignment="1" applyProtection="1"/>
    <xf numFmtId="164" fontId="18" fillId="0" borderId="10" xfId="0" applyNumberFormat="1" applyFont="1" applyFill="1" applyBorder="1"/>
    <xf numFmtId="164" fontId="18" fillId="0" borderId="10" xfId="0" applyNumberFormat="1" applyFont="1" applyFill="1" applyBorder="1" applyAlignment="1"/>
    <xf numFmtId="0" fontId="18" fillId="0" borderId="10" xfId="0" applyFont="1" applyFill="1" applyBorder="1" applyAlignment="1" applyProtection="1">
      <alignment horizontal="left"/>
    </xf>
    <xf numFmtId="165" fontId="18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 applyProtection="1">
      <alignment horizontal="left" indent="2"/>
    </xf>
    <xf numFmtId="165" fontId="21" fillId="0" borderId="0" xfId="0" applyNumberFormat="1" applyFont="1" applyFill="1" applyAlignment="1">
      <alignment horizontal="right" wrapText="1"/>
    </xf>
    <xf numFmtId="0" fontId="21" fillId="0" borderId="0" xfId="0" applyFont="1" applyFill="1" applyAlignment="1" applyProtection="1">
      <alignment horizontal="left" indent="2"/>
    </xf>
    <xf numFmtId="0" fontId="18" fillId="0" borderId="0" xfId="0" applyFont="1" applyFill="1" applyAlignment="1">
      <alignment horizontal="left" indent="2"/>
    </xf>
    <xf numFmtId="0" fontId="21" fillId="0" borderId="0" xfId="0" quotePrefix="1" applyFont="1" applyFill="1" applyAlignment="1" applyProtection="1">
      <alignment horizontal="left" indent="2"/>
    </xf>
    <xf numFmtId="1" fontId="22" fillId="0" borderId="0" xfId="0" applyNumberFormat="1" applyFont="1" applyFill="1"/>
    <xf numFmtId="0" fontId="22" fillId="0" borderId="0" xfId="0" applyFont="1" applyFill="1"/>
    <xf numFmtId="1" fontId="18" fillId="0" borderId="0" xfId="0" applyNumberFormat="1" applyFont="1" applyFill="1"/>
    <xf numFmtId="20" fontId="18" fillId="0" borderId="0" xfId="0" applyNumberFormat="1" applyFont="1" applyFill="1"/>
    <xf numFmtId="0" fontId="21" fillId="0" borderId="0" xfId="0" applyFont="1" applyFill="1"/>
    <xf numFmtId="167" fontId="21" fillId="0" borderId="0" xfId="1" applyNumberFormat="1" applyFont="1" applyFill="1"/>
    <xf numFmtId="3" fontId="21" fillId="33" borderId="0" xfId="0" applyNumberFormat="1" applyFont="1" applyFill="1" applyAlignment="1">
      <alignment horizontal="right" wrapText="1"/>
    </xf>
    <xf numFmtId="0" fontId="21" fillId="33" borderId="0" xfId="0" applyFont="1" applyFill="1" applyAlignment="1" applyProtection="1">
      <alignment horizontal="left" indent="2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/>
    <xf numFmtId="0" fontId="18" fillId="0" borderId="11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Alignment="1"/>
    <xf numFmtId="0" fontId="23" fillId="0" borderId="0" xfId="3" applyFill="1"/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32.140625" style="1" customWidth="1"/>
    <col min="3" max="3" width="12.5703125" style="2" bestFit="1" customWidth="1"/>
    <col min="4" max="4" width="8.7109375" style="1" customWidth="1"/>
    <col min="5" max="6" width="9.85546875" style="1" bestFit="1" customWidth="1"/>
    <col min="7" max="7" width="10.140625" style="1" bestFit="1" customWidth="1"/>
    <col min="8" max="8" width="10.42578125" style="1" bestFit="1" customWidth="1"/>
    <col min="9" max="9" width="9.85546875" style="1" bestFit="1" customWidth="1"/>
    <col min="10" max="10" width="10.42578125" style="1" bestFit="1" customWidth="1"/>
    <col min="11" max="12" width="9.85546875" style="1" bestFit="1" customWidth="1"/>
    <col min="13" max="13" width="9.7109375" style="1" bestFit="1" customWidth="1"/>
    <col min="14" max="14" width="9.85546875" style="1" bestFit="1" customWidth="1"/>
    <col min="15" max="17" width="8.7109375" style="1" customWidth="1"/>
    <col min="18" max="18" width="12.85546875" style="1" bestFit="1" customWidth="1"/>
    <col min="19" max="20" width="11" style="1" customWidth="1"/>
    <col min="21" max="16384" width="11" style="1"/>
  </cols>
  <sheetData>
    <row r="1" spans="1:23" ht="15">
      <c r="A1" s="36"/>
    </row>
    <row r="2" spans="1:23">
      <c r="B2" s="1" t="s">
        <v>27</v>
      </c>
    </row>
    <row r="3" spans="1:23" ht="5.0999999999999996" customHeight="1">
      <c r="C3" s="35"/>
      <c r="D3" s="26"/>
      <c r="E3" s="34"/>
    </row>
    <row r="4" spans="1:23" ht="15" customHeight="1">
      <c r="B4" s="37" t="s">
        <v>26</v>
      </c>
      <c r="C4" s="39" t="s">
        <v>22</v>
      </c>
      <c r="D4" s="41" t="s">
        <v>25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</row>
    <row r="5" spans="1:23">
      <c r="B5" s="38"/>
      <c r="C5" s="40"/>
      <c r="D5" s="33">
        <v>-6</v>
      </c>
      <c r="E5" s="33">
        <v>6</v>
      </c>
      <c r="F5" s="33">
        <v>7</v>
      </c>
      <c r="G5" s="33">
        <v>8</v>
      </c>
      <c r="H5" s="33">
        <v>9</v>
      </c>
      <c r="I5" s="33">
        <v>10</v>
      </c>
      <c r="J5" s="33">
        <v>11</v>
      </c>
      <c r="K5" s="33">
        <v>12</v>
      </c>
      <c r="L5" s="33">
        <v>13</v>
      </c>
      <c r="M5" s="33">
        <v>14</v>
      </c>
      <c r="N5" s="33">
        <v>15</v>
      </c>
      <c r="O5" s="33">
        <v>16</v>
      </c>
      <c r="P5" s="33">
        <v>17</v>
      </c>
      <c r="Q5" s="33" t="s">
        <v>24</v>
      </c>
      <c r="R5" s="32" t="s">
        <v>23</v>
      </c>
    </row>
    <row r="6" spans="1:23" ht="5.0999999999999996" customHeight="1">
      <c r="B6" s="31"/>
      <c r="C6" s="1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3" s="26" customFormat="1" ht="14.1" customHeight="1">
      <c r="A7" s="1"/>
      <c r="B7" s="29" t="s">
        <v>22</v>
      </c>
      <c r="C7" s="28">
        <f t="shared" ref="C7:R7" si="0">SUM(C8:C9)</f>
        <v>976264</v>
      </c>
      <c r="D7" s="28">
        <f t="shared" si="0"/>
        <v>673</v>
      </c>
      <c r="E7" s="28">
        <f t="shared" si="0"/>
        <v>86987</v>
      </c>
      <c r="F7" s="28">
        <f t="shared" si="0"/>
        <v>113121</v>
      </c>
      <c r="G7" s="28">
        <f t="shared" si="0"/>
        <v>110623</v>
      </c>
      <c r="H7" s="28">
        <f t="shared" si="0"/>
        <v>110326</v>
      </c>
      <c r="I7" s="28">
        <f t="shared" si="0"/>
        <v>106545</v>
      </c>
      <c r="J7" s="28">
        <f t="shared" si="0"/>
        <v>107290</v>
      </c>
      <c r="K7" s="28">
        <f t="shared" si="0"/>
        <v>103640</v>
      </c>
      <c r="L7" s="28">
        <f t="shared" si="0"/>
        <v>97476</v>
      </c>
      <c r="M7" s="28">
        <f t="shared" si="0"/>
        <v>92289</v>
      </c>
      <c r="N7" s="28">
        <f t="shared" si="0"/>
        <v>28348</v>
      </c>
      <c r="O7" s="28">
        <f t="shared" si="0"/>
        <v>10071</v>
      </c>
      <c r="P7" s="28">
        <f t="shared" si="0"/>
        <v>3525</v>
      </c>
      <c r="Q7" s="28">
        <f t="shared" si="0"/>
        <v>2211</v>
      </c>
      <c r="R7" s="28">
        <f t="shared" si="0"/>
        <v>3139</v>
      </c>
      <c r="V7" s="27"/>
    </row>
    <row r="8" spans="1:23" ht="14.1" customHeight="1">
      <c r="B8" s="17" t="s">
        <v>3</v>
      </c>
      <c r="C8" s="16">
        <f>SUM(D8:R8)</f>
        <v>627456</v>
      </c>
      <c r="D8" s="16">
        <f t="shared" ref="D8:R8" si="1">D12+D16+D20+D24+D28+D32+D36+D40+D44+D48+D52+D56+D60+D64+D68+D72+D76+D80</f>
        <v>194</v>
      </c>
      <c r="E8" s="16">
        <f t="shared" si="1"/>
        <v>55834</v>
      </c>
      <c r="F8" s="16">
        <f t="shared" si="1"/>
        <v>73034</v>
      </c>
      <c r="G8" s="16">
        <f t="shared" si="1"/>
        <v>71075</v>
      </c>
      <c r="H8" s="16">
        <f t="shared" si="1"/>
        <v>70201</v>
      </c>
      <c r="I8" s="16">
        <f t="shared" si="1"/>
        <v>67730</v>
      </c>
      <c r="J8" s="16">
        <f t="shared" si="1"/>
        <v>68152</v>
      </c>
      <c r="K8" s="16">
        <f t="shared" si="1"/>
        <v>68307</v>
      </c>
      <c r="L8" s="16">
        <f t="shared" si="1"/>
        <v>65157</v>
      </c>
      <c r="M8" s="16">
        <f t="shared" si="1"/>
        <v>61669</v>
      </c>
      <c r="N8" s="16">
        <f t="shared" si="1"/>
        <v>16679</v>
      </c>
      <c r="O8" s="16">
        <f t="shared" si="1"/>
        <v>5509</v>
      </c>
      <c r="P8" s="16">
        <f t="shared" si="1"/>
        <v>1803</v>
      </c>
      <c r="Q8" s="16">
        <f t="shared" si="1"/>
        <v>955</v>
      </c>
      <c r="R8" s="16">
        <f t="shared" si="1"/>
        <v>1157</v>
      </c>
    </row>
    <row r="9" spans="1:23" ht="14.1" customHeight="1">
      <c r="B9" s="17" t="s">
        <v>2</v>
      </c>
      <c r="C9" s="16">
        <f>SUM(D9:R9)</f>
        <v>348808</v>
      </c>
      <c r="D9" s="16">
        <f t="shared" ref="D9:R9" si="2">D13+D17+D21+D25+D29+D33+D37+D41+D45+D49+D53+D57+D61+D65+D69+D73+D77+D81</f>
        <v>479</v>
      </c>
      <c r="E9" s="16">
        <f t="shared" si="2"/>
        <v>31153</v>
      </c>
      <c r="F9" s="16">
        <f t="shared" si="2"/>
        <v>40087</v>
      </c>
      <c r="G9" s="16">
        <f t="shared" si="2"/>
        <v>39548</v>
      </c>
      <c r="H9" s="16">
        <f t="shared" si="2"/>
        <v>40125</v>
      </c>
      <c r="I9" s="16">
        <f t="shared" si="2"/>
        <v>38815</v>
      </c>
      <c r="J9" s="16">
        <f t="shared" si="2"/>
        <v>39138</v>
      </c>
      <c r="K9" s="16">
        <f t="shared" si="2"/>
        <v>35333</v>
      </c>
      <c r="L9" s="16">
        <f t="shared" si="2"/>
        <v>32319</v>
      </c>
      <c r="M9" s="16">
        <f t="shared" si="2"/>
        <v>30620</v>
      </c>
      <c r="N9" s="16">
        <f t="shared" si="2"/>
        <v>11669</v>
      </c>
      <c r="O9" s="16">
        <f t="shared" si="2"/>
        <v>4562</v>
      </c>
      <c r="P9" s="16">
        <f t="shared" si="2"/>
        <v>1722</v>
      </c>
      <c r="Q9" s="16">
        <f t="shared" si="2"/>
        <v>1256</v>
      </c>
      <c r="R9" s="16">
        <f t="shared" si="2"/>
        <v>1982</v>
      </c>
      <c r="W9" s="25"/>
    </row>
    <row r="10" spans="1:23" ht="5.0999999999999996" customHeight="1"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23">
      <c r="B11" s="21" t="s">
        <v>21</v>
      </c>
      <c r="C11" s="18">
        <f t="shared" ref="C11:R11" si="3">SUM(C12:C13)</f>
        <v>77441</v>
      </c>
      <c r="D11" s="18">
        <f t="shared" si="3"/>
        <v>13</v>
      </c>
      <c r="E11" s="18">
        <f t="shared" si="3"/>
        <v>6685</v>
      </c>
      <c r="F11" s="18">
        <f t="shared" si="3"/>
        <v>8836</v>
      </c>
      <c r="G11" s="18">
        <f t="shared" si="3"/>
        <v>8562</v>
      </c>
      <c r="H11" s="18">
        <f t="shared" si="3"/>
        <v>8681</v>
      </c>
      <c r="I11" s="18">
        <f t="shared" si="3"/>
        <v>8423</v>
      </c>
      <c r="J11" s="18">
        <f t="shared" si="3"/>
        <v>8398</v>
      </c>
      <c r="K11" s="18">
        <f t="shared" si="3"/>
        <v>8613</v>
      </c>
      <c r="L11" s="18">
        <f t="shared" si="3"/>
        <v>8294</v>
      </c>
      <c r="M11" s="18">
        <f t="shared" si="3"/>
        <v>7921</v>
      </c>
      <c r="N11" s="18">
        <f t="shared" si="3"/>
        <v>2035</v>
      </c>
      <c r="O11" s="18">
        <f t="shared" si="3"/>
        <v>559</v>
      </c>
      <c r="P11" s="18">
        <f t="shared" si="3"/>
        <v>229</v>
      </c>
      <c r="Q11" s="18">
        <f t="shared" si="3"/>
        <v>92</v>
      </c>
      <c r="R11" s="18">
        <f t="shared" si="3"/>
        <v>100</v>
      </c>
      <c r="W11" s="25"/>
    </row>
    <row r="12" spans="1:23">
      <c r="B12" s="17" t="s">
        <v>3</v>
      </c>
      <c r="C12" s="16">
        <f>SUM(D12:R12)</f>
        <v>77441</v>
      </c>
      <c r="D12" s="15">
        <v>13</v>
      </c>
      <c r="E12" s="15">
        <v>6685</v>
      </c>
      <c r="F12" s="15">
        <v>8836</v>
      </c>
      <c r="G12" s="15">
        <v>8562</v>
      </c>
      <c r="H12" s="15">
        <v>8681</v>
      </c>
      <c r="I12" s="15">
        <v>8423</v>
      </c>
      <c r="J12" s="15">
        <v>8398</v>
      </c>
      <c r="K12" s="15">
        <v>8613</v>
      </c>
      <c r="L12" s="15">
        <v>8294</v>
      </c>
      <c r="M12" s="15">
        <v>7921</v>
      </c>
      <c r="N12" s="15">
        <v>2035</v>
      </c>
      <c r="O12" s="15">
        <v>559</v>
      </c>
      <c r="P12" s="15">
        <v>229</v>
      </c>
      <c r="Q12" s="15">
        <v>92</v>
      </c>
      <c r="R12" s="15">
        <v>100</v>
      </c>
      <c r="W12" s="25"/>
    </row>
    <row r="13" spans="1:23">
      <c r="B13" s="17" t="s">
        <v>2</v>
      </c>
      <c r="C13" s="15">
        <f>SUM(D13:R13)</f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</row>
    <row r="14" spans="1:23" ht="5.0999999999999996" customHeight="1"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3">
      <c r="B15" s="21" t="s">
        <v>20</v>
      </c>
      <c r="C15" s="18">
        <f t="shared" ref="C15:R15" si="4">SUM(C16:C17)</f>
        <v>38717</v>
      </c>
      <c r="D15" s="18">
        <f t="shared" si="4"/>
        <v>29</v>
      </c>
      <c r="E15" s="18">
        <f t="shared" si="4"/>
        <v>3479</v>
      </c>
      <c r="F15" s="18">
        <f t="shared" si="4"/>
        <v>4411</v>
      </c>
      <c r="G15" s="18">
        <f t="shared" si="4"/>
        <v>4469</v>
      </c>
      <c r="H15" s="18">
        <f t="shared" si="4"/>
        <v>4441</v>
      </c>
      <c r="I15" s="18">
        <f t="shared" si="4"/>
        <v>4241</v>
      </c>
      <c r="J15" s="18">
        <f t="shared" si="4"/>
        <v>4279</v>
      </c>
      <c r="K15" s="18">
        <f t="shared" si="4"/>
        <v>4039</v>
      </c>
      <c r="L15" s="18">
        <f t="shared" si="4"/>
        <v>3836</v>
      </c>
      <c r="M15" s="18">
        <f t="shared" si="4"/>
        <v>3432</v>
      </c>
      <c r="N15" s="18">
        <f t="shared" si="4"/>
        <v>1194</v>
      </c>
      <c r="O15" s="18">
        <f t="shared" si="4"/>
        <v>464</v>
      </c>
      <c r="P15" s="18">
        <f t="shared" si="4"/>
        <v>135</v>
      </c>
      <c r="Q15" s="18">
        <f t="shared" si="4"/>
        <v>87</v>
      </c>
      <c r="R15" s="18">
        <f t="shared" si="4"/>
        <v>181</v>
      </c>
      <c r="W15" s="25"/>
    </row>
    <row r="16" spans="1:23">
      <c r="B16" s="17" t="s">
        <v>3</v>
      </c>
      <c r="C16" s="16">
        <f>SUM(D16:R16)</f>
        <v>18288</v>
      </c>
      <c r="D16" s="15">
        <v>4</v>
      </c>
      <c r="E16" s="15">
        <v>1626</v>
      </c>
      <c r="F16" s="15">
        <v>2090</v>
      </c>
      <c r="G16" s="15">
        <v>2063</v>
      </c>
      <c r="H16" s="15">
        <v>2021</v>
      </c>
      <c r="I16" s="15">
        <v>1924</v>
      </c>
      <c r="J16" s="15">
        <v>1948</v>
      </c>
      <c r="K16" s="15">
        <v>2064</v>
      </c>
      <c r="L16" s="15">
        <v>1902</v>
      </c>
      <c r="M16" s="15">
        <v>1730</v>
      </c>
      <c r="N16" s="15">
        <v>534</v>
      </c>
      <c r="O16" s="15">
        <v>212</v>
      </c>
      <c r="P16" s="15">
        <v>69</v>
      </c>
      <c r="Q16" s="15">
        <v>47</v>
      </c>
      <c r="R16" s="15">
        <v>54</v>
      </c>
      <c r="W16" s="25"/>
    </row>
    <row r="17" spans="2:23">
      <c r="B17" s="17" t="s">
        <v>2</v>
      </c>
      <c r="C17" s="16">
        <f>SUM(D17:R17)</f>
        <v>20429</v>
      </c>
      <c r="D17" s="15">
        <v>25</v>
      </c>
      <c r="E17" s="15">
        <v>1853</v>
      </c>
      <c r="F17" s="15">
        <v>2321</v>
      </c>
      <c r="G17" s="15">
        <v>2406</v>
      </c>
      <c r="H17" s="15">
        <v>2420</v>
      </c>
      <c r="I17" s="15">
        <v>2317</v>
      </c>
      <c r="J17" s="15">
        <v>2331</v>
      </c>
      <c r="K17" s="15">
        <v>1975</v>
      </c>
      <c r="L17" s="15">
        <v>1934</v>
      </c>
      <c r="M17" s="15">
        <v>1702</v>
      </c>
      <c r="N17" s="15">
        <v>660</v>
      </c>
      <c r="O17" s="15">
        <v>252</v>
      </c>
      <c r="P17" s="15">
        <v>66</v>
      </c>
      <c r="Q17" s="15">
        <v>40</v>
      </c>
      <c r="R17" s="15">
        <v>127</v>
      </c>
      <c r="W17" s="25"/>
    </row>
    <row r="18" spans="2:23" ht="5.0999999999999996" customHeight="1"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W18" s="25"/>
    </row>
    <row r="19" spans="2:23">
      <c r="B19" s="21" t="s">
        <v>19</v>
      </c>
      <c r="C19" s="18">
        <f t="shared" ref="C19:R19" si="5">SUM(C20:C21)</f>
        <v>66440</v>
      </c>
      <c r="D19" s="18">
        <f t="shared" si="5"/>
        <v>66</v>
      </c>
      <c r="E19" s="18">
        <f t="shared" si="5"/>
        <v>5845</v>
      </c>
      <c r="F19" s="18">
        <f t="shared" si="5"/>
        <v>7488</v>
      </c>
      <c r="G19" s="18">
        <f t="shared" si="5"/>
        <v>7219</v>
      </c>
      <c r="H19" s="18">
        <f t="shared" si="5"/>
        <v>7452</v>
      </c>
      <c r="I19" s="18">
        <f t="shared" si="5"/>
        <v>6988</v>
      </c>
      <c r="J19" s="18">
        <f t="shared" si="5"/>
        <v>7143</v>
      </c>
      <c r="K19" s="18">
        <f t="shared" si="5"/>
        <v>6865</v>
      </c>
      <c r="L19" s="18">
        <f t="shared" si="5"/>
        <v>6775</v>
      </c>
      <c r="M19" s="18">
        <f t="shared" si="5"/>
        <v>6461</v>
      </c>
      <c r="N19" s="18">
        <f t="shared" si="5"/>
        <v>2401</v>
      </c>
      <c r="O19" s="18">
        <f t="shared" si="5"/>
        <v>901</v>
      </c>
      <c r="P19" s="18">
        <f t="shared" si="5"/>
        <v>322</v>
      </c>
      <c r="Q19" s="18">
        <f t="shared" si="5"/>
        <v>216</v>
      </c>
      <c r="R19" s="18">
        <f t="shared" si="5"/>
        <v>298</v>
      </c>
      <c r="W19" s="25"/>
    </row>
    <row r="20" spans="2:23">
      <c r="B20" s="17" t="s">
        <v>3</v>
      </c>
      <c r="C20" s="16">
        <f>SUM(D20:R20)</f>
        <v>18369</v>
      </c>
      <c r="D20" s="15">
        <v>8</v>
      </c>
      <c r="E20" s="15">
        <v>1596</v>
      </c>
      <c r="F20" s="15">
        <v>2033</v>
      </c>
      <c r="G20" s="15">
        <v>2014</v>
      </c>
      <c r="H20" s="15">
        <v>1987</v>
      </c>
      <c r="I20" s="15">
        <v>1870</v>
      </c>
      <c r="J20" s="15">
        <v>1877</v>
      </c>
      <c r="K20" s="15">
        <v>2003</v>
      </c>
      <c r="L20" s="15">
        <v>2052</v>
      </c>
      <c r="M20" s="15">
        <v>1919</v>
      </c>
      <c r="N20" s="15">
        <v>615</v>
      </c>
      <c r="O20" s="15">
        <v>246</v>
      </c>
      <c r="P20" s="15">
        <v>77</v>
      </c>
      <c r="Q20" s="15">
        <v>33</v>
      </c>
      <c r="R20" s="15">
        <v>39</v>
      </c>
    </row>
    <row r="21" spans="2:23">
      <c r="B21" s="17" t="s">
        <v>2</v>
      </c>
      <c r="C21" s="16">
        <f>SUM(D21:R21)</f>
        <v>48071</v>
      </c>
      <c r="D21" s="15">
        <v>58</v>
      </c>
      <c r="E21" s="15">
        <v>4249</v>
      </c>
      <c r="F21" s="15">
        <v>5455</v>
      </c>
      <c r="G21" s="15">
        <v>5205</v>
      </c>
      <c r="H21" s="15">
        <v>5465</v>
      </c>
      <c r="I21" s="15">
        <v>5118</v>
      </c>
      <c r="J21" s="15">
        <v>5266</v>
      </c>
      <c r="K21" s="15">
        <v>4862</v>
      </c>
      <c r="L21" s="15">
        <v>4723</v>
      </c>
      <c r="M21" s="15">
        <v>4542</v>
      </c>
      <c r="N21" s="15">
        <v>1786</v>
      </c>
      <c r="O21" s="15">
        <v>655</v>
      </c>
      <c r="P21" s="15">
        <v>245</v>
      </c>
      <c r="Q21" s="15">
        <v>183</v>
      </c>
      <c r="R21" s="15">
        <v>259</v>
      </c>
    </row>
    <row r="22" spans="2:23" ht="5.0999999999999996" customHeight="1"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23">
      <c r="B23" s="21" t="s">
        <v>18</v>
      </c>
      <c r="C23" s="18">
        <f t="shared" ref="C23:R23" si="6">SUM(C24:C25)</f>
        <v>40642</v>
      </c>
      <c r="D23" s="18">
        <f t="shared" si="6"/>
        <v>9</v>
      </c>
      <c r="E23" s="18">
        <f t="shared" si="6"/>
        <v>3448</v>
      </c>
      <c r="F23" s="18">
        <f t="shared" si="6"/>
        <v>4723</v>
      </c>
      <c r="G23" s="18">
        <f t="shared" si="6"/>
        <v>4630</v>
      </c>
      <c r="H23" s="18">
        <f t="shared" si="6"/>
        <v>4614</v>
      </c>
      <c r="I23" s="18">
        <f t="shared" si="6"/>
        <v>4403</v>
      </c>
      <c r="J23" s="18">
        <f t="shared" si="6"/>
        <v>4463</v>
      </c>
      <c r="K23" s="18">
        <f t="shared" si="6"/>
        <v>4283</v>
      </c>
      <c r="L23" s="18">
        <f t="shared" si="6"/>
        <v>4163</v>
      </c>
      <c r="M23" s="18">
        <f t="shared" si="6"/>
        <v>4100</v>
      </c>
      <c r="N23" s="18">
        <f t="shared" si="6"/>
        <v>1095</v>
      </c>
      <c r="O23" s="18">
        <f t="shared" si="6"/>
        <v>386</v>
      </c>
      <c r="P23" s="18">
        <f t="shared" si="6"/>
        <v>157</v>
      </c>
      <c r="Q23" s="18">
        <f t="shared" si="6"/>
        <v>75</v>
      </c>
      <c r="R23" s="18">
        <f t="shared" si="6"/>
        <v>93</v>
      </c>
    </row>
    <row r="24" spans="2:23">
      <c r="B24" s="17" t="s">
        <v>3</v>
      </c>
      <c r="C24" s="16">
        <f>SUM(D24:R24)</f>
        <v>20029</v>
      </c>
      <c r="D24" s="15">
        <v>1</v>
      </c>
      <c r="E24" s="15">
        <v>1653</v>
      </c>
      <c r="F24" s="15">
        <v>2226</v>
      </c>
      <c r="G24" s="15">
        <v>2185</v>
      </c>
      <c r="H24" s="15">
        <v>2179</v>
      </c>
      <c r="I24" s="15">
        <v>2038</v>
      </c>
      <c r="J24" s="15">
        <v>2081</v>
      </c>
      <c r="K24" s="15">
        <v>2236</v>
      </c>
      <c r="L24" s="15">
        <v>2284</v>
      </c>
      <c r="M24" s="15">
        <v>2257</v>
      </c>
      <c r="N24" s="15">
        <v>565</v>
      </c>
      <c r="O24" s="15">
        <v>173</v>
      </c>
      <c r="P24" s="15">
        <v>74</v>
      </c>
      <c r="Q24" s="15">
        <v>28</v>
      </c>
      <c r="R24" s="15">
        <v>49</v>
      </c>
      <c r="W24" s="24"/>
    </row>
    <row r="25" spans="2:23" ht="15.75">
      <c r="B25" s="17" t="s">
        <v>2</v>
      </c>
      <c r="C25" s="16">
        <f>SUM(D25:R25)</f>
        <v>20613</v>
      </c>
      <c r="D25" s="15">
        <v>8</v>
      </c>
      <c r="E25" s="15">
        <v>1795</v>
      </c>
      <c r="F25" s="15">
        <v>2497</v>
      </c>
      <c r="G25" s="15">
        <v>2445</v>
      </c>
      <c r="H25" s="15">
        <v>2435</v>
      </c>
      <c r="I25" s="15">
        <v>2365</v>
      </c>
      <c r="J25" s="15">
        <v>2382</v>
      </c>
      <c r="K25" s="15">
        <v>2047</v>
      </c>
      <c r="L25" s="15">
        <v>1879</v>
      </c>
      <c r="M25" s="15">
        <v>1843</v>
      </c>
      <c r="N25" s="15">
        <v>530</v>
      </c>
      <c r="O25" s="15">
        <v>213</v>
      </c>
      <c r="P25" s="15">
        <v>83</v>
      </c>
      <c r="Q25" s="15">
        <v>47</v>
      </c>
      <c r="R25" s="15">
        <v>44</v>
      </c>
      <c r="W25" s="22"/>
    </row>
    <row r="26" spans="2:23" ht="5.0999999999999996" customHeight="1"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W26" s="23"/>
    </row>
    <row r="27" spans="2:23" ht="15.75">
      <c r="B27" s="21" t="s">
        <v>17</v>
      </c>
      <c r="C27" s="18">
        <f t="shared" ref="C27:R27" si="7">SUM(C28:C29)</f>
        <v>27275</v>
      </c>
      <c r="D27" s="18">
        <f t="shared" si="7"/>
        <v>9</v>
      </c>
      <c r="E27" s="18">
        <f t="shared" si="7"/>
        <v>2378</v>
      </c>
      <c r="F27" s="18">
        <f t="shared" si="7"/>
        <v>3211</v>
      </c>
      <c r="G27" s="18">
        <f t="shared" si="7"/>
        <v>3099</v>
      </c>
      <c r="H27" s="18">
        <f t="shared" si="7"/>
        <v>3040</v>
      </c>
      <c r="I27" s="18">
        <f t="shared" si="7"/>
        <v>2958</v>
      </c>
      <c r="J27" s="18">
        <f t="shared" si="7"/>
        <v>3031</v>
      </c>
      <c r="K27" s="18">
        <f t="shared" si="7"/>
        <v>2882</v>
      </c>
      <c r="L27" s="18">
        <f t="shared" si="7"/>
        <v>2710</v>
      </c>
      <c r="M27" s="18">
        <f t="shared" si="7"/>
        <v>2633</v>
      </c>
      <c r="N27" s="18">
        <f t="shared" si="7"/>
        <v>762</v>
      </c>
      <c r="O27" s="18">
        <f t="shared" si="7"/>
        <v>260</v>
      </c>
      <c r="P27" s="18">
        <f t="shared" si="7"/>
        <v>107</v>
      </c>
      <c r="Q27" s="18">
        <f t="shared" si="7"/>
        <v>88</v>
      </c>
      <c r="R27" s="18">
        <f t="shared" si="7"/>
        <v>107</v>
      </c>
      <c r="W27" s="22"/>
    </row>
    <row r="28" spans="2:23">
      <c r="B28" s="17" t="s">
        <v>3</v>
      </c>
      <c r="C28" s="16">
        <f>SUM(D28:R28)</f>
        <v>13348</v>
      </c>
      <c r="D28" s="15">
        <v>2</v>
      </c>
      <c r="E28" s="15">
        <v>1106</v>
      </c>
      <c r="F28" s="15">
        <v>1470</v>
      </c>
      <c r="G28" s="15">
        <v>1493</v>
      </c>
      <c r="H28" s="15">
        <v>1405</v>
      </c>
      <c r="I28" s="15">
        <v>1417</v>
      </c>
      <c r="J28" s="15">
        <v>1433</v>
      </c>
      <c r="K28" s="15">
        <v>1449</v>
      </c>
      <c r="L28" s="15">
        <v>1485</v>
      </c>
      <c r="M28" s="15">
        <v>1430</v>
      </c>
      <c r="N28" s="15">
        <v>348</v>
      </c>
      <c r="O28" s="15">
        <v>122</v>
      </c>
      <c r="P28" s="15">
        <v>60</v>
      </c>
      <c r="Q28" s="15">
        <v>55</v>
      </c>
      <c r="R28" s="15">
        <v>73</v>
      </c>
    </row>
    <row r="29" spans="2:23">
      <c r="B29" s="17" t="s">
        <v>2</v>
      </c>
      <c r="C29" s="16">
        <f>SUM(D29:R29)</f>
        <v>13927</v>
      </c>
      <c r="D29" s="15">
        <v>7</v>
      </c>
      <c r="E29" s="15">
        <v>1272</v>
      </c>
      <c r="F29" s="15">
        <v>1741</v>
      </c>
      <c r="G29" s="15">
        <v>1606</v>
      </c>
      <c r="H29" s="15">
        <v>1635</v>
      </c>
      <c r="I29" s="15">
        <v>1541</v>
      </c>
      <c r="J29" s="15">
        <v>1598</v>
      </c>
      <c r="K29" s="15">
        <v>1433</v>
      </c>
      <c r="L29" s="15">
        <v>1225</v>
      </c>
      <c r="M29" s="15">
        <v>1203</v>
      </c>
      <c r="N29" s="15">
        <v>414</v>
      </c>
      <c r="O29" s="15">
        <v>138</v>
      </c>
      <c r="P29" s="15">
        <v>47</v>
      </c>
      <c r="Q29" s="15">
        <v>33</v>
      </c>
      <c r="R29" s="15">
        <v>34</v>
      </c>
    </row>
    <row r="30" spans="2:23" ht="5.0999999999999996" customHeight="1"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23">
      <c r="B31" s="21" t="s">
        <v>16</v>
      </c>
      <c r="C31" s="18">
        <f t="shared" ref="C31:R31" si="8">SUM(C32:C33)</f>
        <v>74765</v>
      </c>
      <c r="D31" s="18">
        <f t="shared" si="8"/>
        <v>64</v>
      </c>
      <c r="E31" s="18">
        <f t="shared" si="8"/>
        <v>6789</v>
      </c>
      <c r="F31" s="18">
        <f t="shared" si="8"/>
        <v>8600</v>
      </c>
      <c r="G31" s="18">
        <f t="shared" si="8"/>
        <v>8572</v>
      </c>
      <c r="H31" s="18">
        <f t="shared" si="8"/>
        <v>8531</v>
      </c>
      <c r="I31" s="18">
        <f t="shared" si="8"/>
        <v>8235</v>
      </c>
      <c r="J31" s="18">
        <f t="shared" si="8"/>
        <v>8343</v>
      </c>
      <c r="K31" s="18">
        <f t="shared" si="8"/>
        <v>7798</v>
      </c>
      <c r="L31" s="18">
        <f t="shared" si="8"/>
        <v>7403</v>
      </c>
      <c r="M31" s="18">
        <f t="shared" si="8"/>
        <v>7163</v>
      </c>
      <c r="N31" s="18">
        <f t="shared" si="8"/>
        <v>2023</v>
      </c>
      <c r="O31" s="18">
        <f t="shared" si="8"/>
        <v>631</v>
      </c>
      <c r="P31" s="18">
        <f t="shared" si="8"/>
        <v>240</v>
      </c>
      <c r="Q31" s="18">
        <f t="shared" si="8"/>
        <v>176</v>
      </c>
      <c r="R31" s="18">
        <f t="shared" si="8"/>
        <v>197</v>
      </c>
    </row>
    <row r="32" spans="2:23">
      <c r="B32" s="17" t="s">
        <v>3</v>
      </c>
      <c r="C32" s="16">
        <f>SUM(D32:R32)</f>
        <v>35687</v>
      </c>
      <c r="D32" s="15">
        <v>28</v>
      </c>
      <c r="E32" s="15">
        <v>3202</v>
      </c>
      <c r="F32" s="15">
        <v>4114</v>
      </c>
      <c r="G32" s="15">
        <v>3996</v>
      </c>
      <c r="H32" s="15">
        <v>3970</v>
      </c>
      <c r="I32" s="15">
        <v>3853</v>
      </c>
      <c r="J32" s="15">
        <v>3907</v>
      </c>
      <c r="K32" s="15">
        <v>3879</v>
      </c>
      <c r="L32" s="15">
        <v>3765</v>
      </c>
      <c r="M32" s="15">
        <v>3549</v>
      </c>
      <c r="N32" s="15">
        <v>883</v>
      </c>
      <c r="O32" s="15">
        <v>287</v>
      </c>
      <c r="P32" s="15">
        <v>98</v>
      </c>
      <c r="Q32" s="15">
        <v>82</v>
      </c>
      <c r="R32" s="15">
        <v>74</v>
      </c>
    </row>
    <row r="33" spans="2:18">
      <c r="B33" s="17" t="s">
        <v>2</v>
      </c>
      <c r="C33" s="16">
        <f>SUM(D33:R33)</f>
        <v>39078</v>
      </c>
      <c r="D33" s="15">
        <v>36</v>
      </c>
      <c r="E33" s="15">
        <v>3587</v>
      </c>
      <c r="F33" s="15">
        <v>4486</v>
      </c>
      <c r="G33" s="15">
        <v>4576</v>
      </c>
      <c r="H33" s="15">
        <v>4561</v>
      </c>
      <c r="I33" s="15">
        <v>4382</v>
      </c>
      <c r="J33" s="15">
        <v>4436</v>
      </c>
      <c r="K33" s="15">
        <v>3919</v>
      </c>
      <c r="L33" s="15">
        <v>3638</v>
      </c>
      <c r="M33" s="15">
        <v>3614</v>
      </c>
      <c r="N33" s="15">
        <v>1140</v>
      </c>
      <c r="O33" s="15">
        <v>344</v>
      </c>
      <c r="P33" s="15">
        <v>142</v>
      </c>
      <c r="Q33" s="15">
        <v>94</v>
      </c>
      <c r="R33" s="15">
        <v>123</v>
      </c>
    </row>
    <row r="34" spans="2:18" ht="5.0999999999999996" customHeight="1"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8">
      <c r="B35" s="21" t="s">
        <v>15</v>
      </c>
      <c r="C35" s="18">
        <f t="shared" ref="C35:R35" si="9">SUM(C36:C37)</f>
        <v>26210</v>
      </c>
      <c r="D35" s="18">
        <f t="shared" si="9"/>
        <v>43</v>
      </c>
      <c r="E35" s="18">
        <f t="shared" si="9"/>
        <v>2311</v>
      </c>
      <c r="F35" s="18">
        <f t="shared" si="9"/>
        <v>2834</v>
      </c>
      <c r="G35" s="18">
        <f t="shared" si="9"/>
        <v>2736</v>
      </c>
      <c r="H35" s="18">
        <f t="shared" si="9"/>
        <v>2841</v>
      </c>
      <c r="I35" s="18">
        <f t="shared" si="9"/>
        <v>2799</v>
      </c>
      <c r="J35" s="18">
        <f t="shared" si="9"/>
        <v>2817</v>
      </c>
      <c r="K35" s="18">
        <f t="shared" si="9"/>
        <v>2810</v>
      </c>
      <c r="L35" s="18">
        <f t="shared" si="9"/>
        <v>2611</v>
      </c>
      <c r="M35" s="18">
        <f t="shared" si="9"/>
        <v>2516</v>
      </c>
      <c r="N35" s="18">
        <f t="shared" si="9"/>
        <v>1046</v>
      </c>
      <c r="O35" s="18">
        <f t="shared" si="9"/>
        <v>416</v>
      </c>
      <c r="P35" s="18">
        <f t="shared" si="9"/>
        <v>156</v>
      </c>
      <c r="Q35" s="18">
        <f t="shared" si="9"/>
        <v>121</v>
      </c>
      <c r="R35" s="18">
        <f t="shared" si="9"/>
        <v>153</v>
      </c>
    </row>
    <row r="36" spans="2:18">
      <c r="B36" s="17" t="s">
        <v>3</v>
      </c>
      <c r="C36" s="16">
        <f>SUM(D36:R36)</f>
        <v>6004</v>
      </c>
      <c r="D36" s="15">
        <v>0</v>
      </c>
      <c r="E36" s="15">
        <v>520</v>
      </c>
      <c r="F36" s="15">
        <v>691</v>
      </c>
      <c r="G36" s="15">
        <v>643</v>
      </c>
      <c r="H36" s="15">
        <v>640</v>
      </c>
      <c r="I36" s="15">
        <v>621</v>
      </c>
      <c r="J36" s="15">
        <v>623</v>
      </c>
      <c r="K36" s="15">
        <v>644</v>
      </c>
      <c r="L36" s="15">
        <v>639</v>
      </c>
      <c r="M36" s="15">
        <v>658</v>
      </c>
      <c r="N36" s="15">
        <v>210</v>
      </c>
      <c r="O36" s="15">
        <v>66</v>
      </c>
      <c r="P36" s="15">
        <v>22</v>
      </c>
      <c r="Q36" s="15">
        <v>13</v>
      </c>
      <c r="R36" s="15">
        <v>14</v>
      </c>
    </row>
    <row r="37" spans="2:18">
      <c r="B37" s="17" t="s">
        <v>2</v>
      </c>
      <c r="C37" s="16">
        <f>SUM(D37:R37)</f>
        <v>20206</v>
      </c>
      <c r="D37" s="15">
        <v>43</v>
      </c>
      <c r="E37" s="15">
        <v>1791</v>
      </c>
      <c r="F37" s="15">
        <v>2143</v>
      </c>
      <c r="G37" s="15">
        <v>2093</v>
      </c>
      <c r="H37" s="15">
        <v>2201</v>
      </c>
      <c r="I37" s="15">
        <v>2178</v>
      </c>
      <c r="J37" s="15">
        <v>2194</v>
      </c>
      <c r="K37" s="15">
        <v>2166</v>
      </c>
      <c r="L37" s="15">
        <v>1972</v>
      </c>
      <c r="M37" s="15">
        <v>1858</v>
      </c>
      <c r="N37" s="15">
        <v>836</v>
      </c>
      <c r="O37" s="15">
        <v>350</v>
      </c>
      <c r="P37" s="15">
        <v>134</v>
      </c>
      <c r="Q37" s="15">
        <v>108</v>
      </c>
      <c r="R37" s="15">
        <v>139</v>
      </c>
    </row>
    <row r="38" spans="2:18" ht="5.0999999999999996" customHeight="1"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8">
      <c r="B39" s="21" t="s">
        <v>14</v>
      </c>
      <c r="C39" s="18">
        <f t="shared" ref="C39:R39" si="10">SUM(C40:C41)</f>
        <v>75305</v>
      </c>
      <c r="D39" s="18">
        <f t="shared" si="10"/>
        <v>26</v>
      </c>
      <c r="E39" s="18">
        <f t="shared" si="10"/>
        <v>6378</v>
      </c>
      <c r="F39" s="18">
        <f t="shared" si="10"/>
        <v>8629</v>
      </c>
      <c r="G39" s="18">
        <f t="shared" si="10"/>
        <v>8241</v>
      </c>
      <c r="H39" s="18">
        <f t="shared" si="10"/>
        <v>8615</v>
      </c>
      <c r="I39" s="18">
        <f t="shared" si="10"/>
        <v>8370</v>
      </c>
      <c r="J39" s="18">
        <f t="shared" si="10"/>
        <v>8658</v>
      </c>
      <c r="K39" s="18">
        <f t="shared" si="10"/>
        <v>8014</v>
      </c>
      <c r="L39" s="18">
        <f t="shared" si="10"/>
        <v>7427</v>
      </c>
      <c r="M39" s="18">
        <f t="shared" si="10"/>
        <v>7129</v>
      </c>
      <c r="N39" s="18">
        <f t="shared" si="10"/>
        <v>2349</v>
      </c>
      <c r="O39" s="18">
        <f t="shared" si="10"/>
        <v>861</v>
      </c>
      <c r="P39" s="18">
        <f t="shared" si="10"/>
        <v>298</v>
      </c>
      <c r="Q39" s="18">
        <f t="shared" si="10"/>
        <v>166</v>
      </c>
      <c r="R39" s="18">
        <f t="shared" si="10"/>
        <v>144</v>
      </c>
    </row>
    <row r="40" spans="2:18">
      <c r="B40" s="17" t="s">
        <v>3</v>
      </c>
      <c r="C40" s="15">
        <f>SUM(D40:R40)</f>
        <v>38387</v>
      </c>
      <c r="D40" s="15">
        <v>6</v>
      </c>
      <c r="E40" s="15">
        <v>3174</v>
      </c>
      <c r="F40" s="15">
        <v>4330</v>
      </c>
      <c r="G40" s="15">
        <v>4086</v>
      </c>
      <c r="H40" s="15">
        <v>4283</v>
      </c>
      <c r="I40" s="15">
        <v>4158</v>
      </c>
      <c r="J40" s="15">
        <v>4265</v>
      </c>
      <c r="K40" s="15">
        <v>4249</v>
      </c>
      <c r="L40" s="15">
        <v>4077</v>
      </c>
      <c r="M40" s="15">
        <v>3995</v>
      </c>
      <c r="N40" s="15">
        <v>1148</v>
      </c>
      <c r="O40" s="15">
        <v>398</v>
      </c>
      <c r="P40" s="15">
        <v>124</v>
      </c>
      <c r="Q40" s="15">
        <v>56</v>
      </c>
      <c r="R40" s="15">
        <v>38</v>
      </c>
    </row>
    <row r="41" spans="2:18">
      <c r="B41" s="17" t="s">
        <v>2</v>
      </c>
      <c r="C41" s="15">
        <f>SUM(D41:R41)</f>
        <v>36918</v>
      </c>
      <c r="D41" s="15">
        <v>20</v>
      </c>
      <c r="E41" s="15">
        <v>3204</v>
      </c>
      <c r="F41" s="15">
        <v>4299</v>
      </c>
      <c r="G41" s="15">
        <v>4155</v>
      </c>
      <c r="H41" s="15">
        <v>4332</v>
      </c>
      <c r="I41" s="15">
        <v>4212</v>
      </c>
      <c r="J41" s="15">
        <v>4393</v>
      </c>
      <c r="K41" s="15">
        <v>3765</v>
      </c>
      <c r="L41" s="15">
        <v>3350</v>
      </c>
      <c r="M41" s="15">
        <v>3134</v>
      </c>
      <c r="N41" s="15">
        <v>1201</v>
      </c>
      <c r="O41" s="15">
        <v>463</v>
      </c>
      <c r="P41" s="15">
        <v>174</v>
      </c>
      <c r="Q41" s="15">
        <v>110</v>
      </c>
      <c r="R41" s="15">
        <v>106</v>
      </c>
    </row>
    <row r="42" spans="2:18" ht="5.0999999999999996" customHeight="1"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8">
      <c r="B43" s="21" t="s">
        <v>13</v>
      </c>
      <c r="C43" s="18">
        <f t="shared" ref="C43:R43" si="11">SUM(C44:C45)</f>
        <v>17267</v>
      </c>
      <c r="D43" s="18">
        <f t="shared" si="11"/>
        <v>5</v>
      </c>
      <c r="E43" s="18">
        <f t="shared" si="11"/>
        <v>1478</v>
      </c>
      <c r="F43" s="18">
        <f t="shared" si="11"/>
        <v>1897</v>
      </c>
      <c r="G43" s="18">
        <f t="shared" si="11"/>
        <v>1992</v>
      </c>
      <c r="H43" s="18">
        <f t="shared" si="11"/>
        <v>1890</v>
      </c>
      <c r="I43" s="18">
        <f t="shared" si="11"/>
        <v>1909</v>
      </c>
      <c r="J43" s="18">
        <f t="shared" si="11"/>
        <v>1839</v>
      </c>
      <c r="K43" s="18">
        <f t="shared" si="11"/>
        <v>1891</v>
      </c>
      <c r="L43" s="18">
        <f t="shared" si="11"/>
        <v>1803</v>
      </c>
      <c r="M43" s="18">
        <f t="shared" si="11"/>
        <v>1670</v>
      </c>
      <c r="N43" s="18">
        <f t="shared" si="11"/>
        <v>528</v>
      </c>
      <c r="O43" s="18">
        <f t="shared" si="11"/>
        <v>211</v>
      </c>
      <c r="P43" s="18">
        <f t="shared" si="11"/>
        <v>61</v>
      </c>
      <c r="Q43" s="18">
        <f t="shared" si="11"/>
        <v>42</v>
      </c>
      <c r="R43" s="18">
        <f t="shared" si="11"/>
        <v>51</v>
      </c>
    </row>
    <row r="44" spans="2:18">
      <c r="B44" s="17" t="s">
        <v>3</v>
      </c>
      <c r="C44" s="15">
        <f>SUM(D44:R44)</f>
        <v>11528</v>
      </c>
      <c r="D44" s="15">
        <v>4</v>
      </c>
      <c r="E44" s="15">
        <v>995</v>
      </c>
      <c r="F44" s="15">
        <v>1320</v>
      </c>
      <c r="G44" s="15">
        <v>1312</v>
      </c>
      <c r="H44" s="15">
        <v>1271</v>
      </c>
      <c r="I44" s="15">
        <v>1262</v>
      </c>
      <c r="J44" s="15">
        <v>1228</v>
      </c>
      <c r="K44" s="15">
        <v>1279</v>
      </c>
      <c r="L44" s="15">
        <v>1185</v>
      </c>
      <c r="M44" s="15">
        <v>1141</v>
      </c>
      <c r="N44" s="15">
        <v>315</v>
      </c>
      <c r="O44" s="15">
        <v>135</v>
      </c>
      <c r="P44" s="15">
        <v>37</v>
      </c>
      <c r="Q44" s="15">
        <v>20</v>
      </c>
      <c r="R44" s="15">
        <v>24</v>
      </c>
    </row>
    <row r="45" spans="2:18">
      <c r="B45" s="17" t="s">
        <v>2</v>
      </c>
      <c r="C45" s="15">
        <f>SUM(D45:R45)</f>
        <v>5739</v>
      </c>
      <c r="D45" s="15">
        <v>1</v>
      </c>
      <c r="E45" s="15">
        <v>483</v>
      </c>
      <c r="F45" s="15">
        <v>577</v>
      </c>
      <c r="G45" s="15">
        <v>680</v>
      </c>
      <c r="H45" s="15">
        <v>619</v>
      </c>
      <c r="I45" s="15">
        <v>647</v>
      </c>
      <c r="J45" s="15">
        <v>611</v>
      </c>
      <c r="K45" s="15">
        <v>612</v>
      </c>
      <c r="L45" s="15">
        <v>618</v>
      </c>
      <c r="M45" s="15">
        <v>529</v>
      </c>
      <c r="N45" s="15">
        <v>213</v>
      </c>
      <c r="O45" s="15">
        <v>76</v>
      </c>
      <c r="P45" s="15">
        <v>24</v>
      </c>
      <c r="Q45" s="15">
        <v>22</v>
      </c>
      <c r="R45" s="15">
        <v>27</v>
      </c>
    </row>
    <row r="46" spans="2:18" ht="5.0999999999999996" customHeight="1"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8">
      <c r="B47" s="21" t="s">
        <v>12</v>
      </c>
      <c r="C47" s="18">
        <f t="shared" ref="C47:R47" si="12">SUM(C48:C49)</f>
        <v>31421</v>
      </c>
      <c r="D47" s="18">
        <f t="shared" si="12"/>
        <v>4</v>
      </c>
      <c r="E47" s="18">
        <f t="shared" si="12"/>
        <v>2628</v>
      </c>
      <c r="F47" s="18">
        <f t="shared" si="12"/>
        <v>3497</v>
      </c>
      <c r="G47" s="18">
        <f t="shared" si="12"/>
        <v>3489</v>
      </c>
      <c r="H47" s="18">
        <f t="shared" si="12"/>
        <v>3483</v>
      </c>
      <c r="I47" s="18">
        <f t="shared" si="12"/>
        <v>3435</v>
      </c>
      <c r="J47" s="18">
        <f t="shared" si="12"/>
        <v>3576</v>
      </c>
      <c r="K47" s="18">
        <f t="shared" si="12"/>
        <v>3391</v>
      </c>
      <c r="L47" s="18">
        <f t="shared" si="12"/>
        <v>3263</v>
      </c>
      <c r="M47" s="18">
        <f t="shared" si="12"/>
        <v>3179</v>
      </c>
      <c r="N47" s="18">
        <f t="shared" si="12"/>
        <v>897</v>
      </c>
      <c r="O47" s="18">
        <f t="shared" si="12"/>
        <v>357</v>
      </c>
      <c r="P47" s="18">
        <f t="shared" si="12"/>
        <v>106</v>
      </c>
      <c r="Q47" s="18">
        <f t="shared" si="12"/>
        <v>60</v>
      </c>
      <c r="R47" s="18">
        <f t="shared" si="12"/>
        <v>56</v>
      </c>
    </row>
    <row r="48" spans="2:18" ht="12.75" customHeight="1">
      <c r="B48" s="17" t="s">
        <v>3</v>
      </c>
      <c r="C48" s="15">
        <f>SUM(D48:R48)</f>
        <v>14170</v>
      </c>
      <c r="D48" s="15">
        <v>3</v>
      </c>
      <c r="E48" s="15">
        <v>1181</v>
      </c>
      <c r="F48" s="15">
        <v>1568</v>
      </c>
      <c r="G48" s="15">
        <v>1529</v>
      </c>
      <c r="H48" s="15">
        <v>1491</v>
      </c>
      <c r="I48" s="15">
        <v>1534</v>
      </c>
      <c r="J48" s="15">
        <v>1568</v>
      </c>
      <c r="K48" s="15">
        <v>1628</v>
      </c>
      <c r="L48" s="15">
        <v>1599</v>
      </c>
      <c r="M48" s="15">
        <v>1506</v>
      </c>
      <c r="N48" s="15">
        <v>347</v>
      </c>
      <c r="O48" s="15">
        <v>140</v>
      </c>
      <c r="P48" s="15">
        <v>34</v>
      </c>
      <c r="Q48" s="15">
        <v>21</v>
      </c>
      <c r="R48" s="15">
        <v>21</v>
      </c>
    </row>
    <row r="49" spans="2:18" ht="12.75" customHeight="1">
      <c r="B49" s="17" t="s">
        <v>2</v>
      </c>
      <c r="C49" s="15">
        <f>SUM(D49:R49)</f>
        <v>17251</v>
      </c>
      <c r="D49" s="15">
        <v>1</v>
      </c>
      <c r="E49" s="15">
        <v>1447</v>
      </c>
      <c r="F49" s="15">
        <v>1929</v>
      </c>
      <c r="G49" s="15">
        <v>1960</v>
      </c>
      <c r="H49" s="15">
        <v>1992</v>
      </c>
      <c r="I49" s="15">
        <v>1901</v>
      </c>
      <c r="J49" s="15">
        <v>2008</v>
      </c>
      <c r="K49" s="15">
        <v>1763</v>
      </c>
      <c r="L49" s="15">
        <v>1664</v>
      </c>
      <c r="M49" s="15">
        <v>1673</v>
      </c>
      <c r="N49" s="15">
        <v>550</v>
      </c>
      <c r="O49" s="15">
        <v>217</v>
      </c>
      <c r="P49" s="15">
        <v>72</v>
      </c>
      <c r="Q49" s="15">
        <v>39</v>
      </c>
      <c r="R49" s="15">
        <v>35</v>
      </c>
    </row>
    <row r="50" spans="2:18" ht="5.0999999999999996" customHeight="1"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8">
      <c r="B51" s="21" t="s">
        <v>11</v>
      </c>
      <c r="C51" s="18">
        <f t="shared" ref="C51:R51" si="13">SUM(C52:C53)</f>
        <v>125034</v>
      </c>
      <c r="D51" s="18">
        <f t="shared" si="13"/>
        <v>69</v>
      </c>
      <c r="E51" s="18">
        <f t="shared" si="13"/>
        <v>11515</v>
      </c>
      <c r="F51" s="18">
        <f t="shared" si="13"/>
        <v>15078</v>
      </c>
      <c r="G51" s="18">
        <f t="shared" si="13"/>
        <v>14839</v>
      </c>
      <c r="H51" s="18">
        <f t="shared" si="13"/>
        <v>14140</v>
      </c>
      <c r="I51" s="18">
        <f t="shared" si="13"/>
        <v>13492</v>
      </c>
      <c r="J51" s="18">
        <f t="shared" si="13"/>
        <v>13395</v>
      </c>
      <c r="K51" s="18">
        <f t="shared" si="13"/>
        <v>12856</v>
      </c>
      <c r="L51" s="18">
        <f t="shared" si="13"/>
        <v>12058</v>
      </c>
      <c r="M51" s="18">
        <f t="shared" si="13"/>
        <v>11230</v>
      </c>
      <c r="N51" s="18">
        <f t="shared" si="13"/>
        <v>3707</v>
      </c>
      <c r="O51" s="18">
        <f t="shared" si="13"/>
        <v>1334</v>
      </c>
      <c r="P51" s="18">
        <f t="shared" si="13"/>
        <v>490</v>
      </c>
      <c r="Q51" s="18">
        <f t="shared" si="13"/>
        <v>290</v>
      </c>
      <c r="R51" s="18">
        <f t="shared" si="13"/>
        <v>541</v>
      </c>
    </row>
    <row r="52" spans="2:18">
      <c r="B52" s="17" t="s">
        <v>3</v>
      </c>
      <c r="C52" s="15">
        <f>SUM(D52:R52)</f>
        <v>91637</v>
      </c>
      <c r="D52" s="15">
        <v>26</v>
      </c>
      <c r="E52" s="15">
        <v>8364</v>
      </c>
      <c r="F52" s="15">
        <v>11105</v>
      </c>
      <c r="G52" s="15">
        <v>10947</v>
      </c>
      <c r="H52" s="15">
        <v>10399</v>
      </c>
      <c r="I52" s="15">
        <v>9726</v>
      </c>
      <c r="J52" s="15">
        <v>9730</v>
      </c>
      <c r="K52" s="15">
        <v>9585</v>
      </c>
      <c r="L52" s="15">
        <v>9092</v>
      </c>
      <c r="M52" s="15">
        <v>8409</v>
      </c>
      <c r="N52" s="15">
        <v>2581</v>
      </c>
      <c r="O52" s="15">
        <v>879</v>
      </c>
      <c r="P52" s="15">
        <v>316</v>
      </c>
      <c r="Q52" s="15">
        <v>178</v>
      </c>
      <c r="R52" s="15">
        <v>300</v>
      </c>
    </row>
    <row r="53" spans="2:18">
      <c r="B53" s="17" t="s">
        <v>2</v>
      </c>
      <c r="C53" s="15">
        <f>SUM(D53:R53)</f>
        <v>33397</v>
      </c>
      <c r="D53" s="15">
        <v>43</v>
      </c>
      <c r="E53" s="15">
        <v>3151</v>
      </c>
      <c r="F53" s="15">
        <v>3973</v>
      </c>
      <c r="G53" s="15">
        <v>3892</v>
      </c>
      <c r="H53" s="15">
        <v>3741</v>
      </c>
      <c r="I53" s="15">
        <v>3766</v>
      </c>
      <c r="J53" s="15">
        <v>3665</v>
      </c>
      <c r="K53" s="15">
        <v>3271</v>
      </c>
      <c r="L53" s="15">
        <v>2966</v>
      </c>
      <c r="M53" s="15">
        <v>2821</v>
      </c>
      <c r="N53" s="15">
        <v>1126</v>
      </c>
      <c r="O53" s="15">
        <v>455</v>
      </c>
      <c r="P53" s="15">
        <v>174</v>
      </c>
      <c r="Q53" s="15">
        <v>112</v>
      </c>
      <c r="R53" s="15">
        <v>241</v>
      </c>
    </row>
    <row r="54" spans="2:18" ht="5.0999999999999996" customHeight="1"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8">
      <c r="B55" s="21" t="s">
        <v>10</v>
      </c>
      <c r="C55" s="18">
        <f t="shared" ref="C55:R55" si="14">SUM(C56:C57)</f>
        <v>268829</v>
      </c>
      <c r="D55" s="18">
        <f t="shared" si="14"/>
        <v>76</v>
      </c>
      <c r="E55" s="18">
        <f t="shared" si="14"/>
        <v>24722</v>
      </c>
      <c r="F55" s="18">
        <f t="shared" si="14"/>
        <v>31763</v>
      </c>
      <c r="G55" s="18">
        <f t="shared" si="14"/>
        <v>30805</v>
      </c>
      <c r="H55" s="18">
        <f t="shared" si="14"/>
        <v>30577</v>
      </c>
      <c r="I55" s="18">
        <f t="shared" si="14"/>
        <v>29732</v>
      </c>
      <c r="J55" s="18">
        <f t="shared" si="14"/>
        <v>29596</v>
      </c>
      <c r="K55" s="18">
        <f t="shared" si="14"/>
        <v>29166</v>
      </c>
      <c r="L55" s="18">
        <f t="shared" si="14"/>
        <v>26988</v>
      </c>
      <c r="M55" s="18">
        <f t="shared" si="14"/>
        <v>25517</v>
      </c>
      <c r="N55" s="18">
        <f t="shared" si="14"/>
        <v>6597</v>
      </c>
      <c r="O55" s="18">
        <f t="shared" si="14"/>
        <v>2105</v>
      </c>
      <c r="P55" s="18">
        <f t="shared" si="14"/>
        <v>585</v>
      </c>
      <c r="Q55" s="18">
        <f t="shared" si="14"/>
        <v>266</v>
      </c>
      <c r="R55" s="18">
        <f t="shared" si="14"/>
        <v>334</v>
      </c>
    </row>
    <row r="56" spans="2:18">
      <c r="B56" s="17" t="s">
        <v>3</v>
      </c>
      <c r="C56" s="15">
        <f>SUM(D56:R56)</f>
        <v>230652</v>
      </c>
      <c r="D56" s="15">
        <v>73</v>
      </c>
      <c r="E56" s="15">
        <v>21138</v>
      </c>
      <c r="F56" s="15">
        <v>27193</v>
      </c>
      <c r="G56" s="15">
        <v>26316</v>
      </c>
      <c r="H56" s="15">
        <v>26106</v>
      </c>
      <c r="I56" s="15">
        <v>25428</v>
      </c>
      <c r="J56" s="15">
        <v>25359</v>
      </c>
      <c r="K56" s="15">
        <v>25181</v>
      </c>
      <c r="L56" s="15">
        <v>23521</v>
      </c>
      <c r="M56" s="15">
        <v>22266</v>
      </c>
      <c r="N56" s="15">
        <v>5438</v>
      </c>
      <c r="O56" s="15">
        <v>1698</v>
      </c>
      <c r="P56" s="15">
        <v>452</v>
      </c>
      <c r="Q56" s="15">
        <v>211</v>
      </c>
      <c r="R56" s="15">
        <v>272</v>
      </c>
    </row>
    <row r="57" spans="2:18">
      <c r="B57" s="17" t="s">
        <v>2</v>
      </c>
      <c r="C57" s="15">
        <f>SUM(D57:R57)</f>
        <v>38177</v>
      </c>
      <c r="D57" s="15">
        <v>3</v>
      </c>
      <c r="E57" s="15">
        <v>3584</v>
      </c>
      <c r="F57" s="15">
        <v>4570</v>
      </c>
      <c r="G57" s="15">
        <v>4489</v>
      </c>
      <c r="H57" s="15">
        <v>4471</v>
      </c>
      <c r="I57" s="15">
        <v>4304</v>
      </c>
      <c r="J57" s="15">
        <v>4237</v>
      </c>
      <c r="K57" s="15">
        <v>3985</v>
      </c>
      <c r="L57" s="15">
        <v>3467</v>
      </c>
      <c r="M57" s="15">
        <v>3251</v>
      </c>
      <c r="N57" s="15">
        <v>1159</v>
      </c>
      <c r="O57" s="15">
        <v>407</v>
      </c>
      <c r="P57" s="15">
        <v>133</v>
      </c>
      <c r="Q57" s="15">
        <v>55</v>
      </c>
      <c r="R57" s="15">
        <v>62</v>
      </c>
    </row>
    <row r="58" spans="2:18" ht="5.0999999999999996" customHeight="1"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8">
      <c r="B59" s="21" t="s">
        <v>9</v>
      </c>
      <c r="C59" s="18">
        <f t="shared" ref="C59:R59" si="15">SUM(C60:C61)</f>
        <v>10162</v>
      </c>
      <c r="D59" s="18">
        <f t="shared" si="15"/>
        <v>3</v>
      </c>
      <c r="E59" s="18">
        <f t="shared" si="15"/>
        <v>905</v>
      </c>
      <c r="F59" s="18">
        <f t="shared" si="15"/>
        <v>1248</v>
      </c>
      <c r="G59" s="18">
        <f t="shared" si="15"/>
        <v>1071</v>
      </c>
      <c r="H59" s="18">
        <f t="shared" si="15"/>
        <v>1148</v>
      </c>
      <c r="I59" s="18">
        <f t="shared" si="15"/>
        <v>1102</v>
      </c>
      <c r="J59" s="18">
        <f t="shared" si="15"/>
        <v>1152</v>
      </c>
      <c r="K59" s="18">
        <f t="shared" si="15"/>
        <v>1114</v>
      </c>
      <c r="L59" s="18">
        <f t="shared" si="15"/>
        <v>1055</v>
      </c>
      <c r="M59" s="18">
        <f t="shared" si="15"/>
        <v>1027</v>
      </c>
      <c r="N59" s="18">
        <f t="shared" si="15"/>
        <v>199</v>
      </c>
      <c r="O59" s="18">
        <f t="shared" si="15"/>
        <v>90</v>
      </c>
      <c r="P59" s="18">
        <f t="shared" si="15"/>
        <v>28</v>
      </c>
      <c r="Q59" s="18">
        <f t="shared" si="15"/>
        <v>11</v>
      </c>
      <c r="R59" s="18">
        <f t="shared" si="15"/>
        <v>9</v>
      </c>
    </row>
    <row r="60" spans="2:18">
      <c r="B60" s="17" t="s">
        <v>3</v>
      </c>
      <c r="C60" s="15">
        <f>SUM(D60:R60)</f>
        <v>7907</v>
      </c>
      <c r="D60" s="15">
        <v>2</v>
      </c>
      <c r="E60" s="15">
        <v>719</v>
      </c>
      <c r="F60" s="15">
        <v>980</v>
      </c>
      <c r="G60" s="15">
        <v>822</v>
      </c>
      <c r="H60" s="15">
        <v>868</v>
      </c>
      <c r="I60" s="15">
        <v>838</v>
      </c>
      <c r="J60" s="15">
        <v>879</v>
      </c>
      <c r="K60" s="15">
        <v>873</v>
      </c>
      <c r="L60" s="15">
        <v>852</v>
      </c>
      <c r="M60" s="15">
        <v>839</v>
      </c>
      <c r="N60" s="15">
        <v>145</v>
      </c>
      <c r="O60" s="15">
        <v>68</v>
      </c>
      <c r="P60" s="15">
        <v>14</v>
      </c>
      <c r="Q60" s="15">
        <v>5</v>
      </c>
      <c r="R60" s="15">
        <v>3</v>
      </c>
    </row>
    <row r="61" spans="2:18">
      <c r="B61" s="17" t="s">
        <v>2</v>
      </c>
      <c r="C61" s="15">
        <f>SUM(D61:R61)</f>
        <v>2255</v>
      </c>
      <c r="D61" s="15">
        <v>1</v>
      </c>
      <c r="E61" s="15">
        <v>186</v>
      </c>
      <c r="F61" s="15">
        <v>268</v>
      </c>
      <c r="G61" s="15">
        <v>249</v>
      </c>
      <c r="H61" s="15">
        <v>280</v>
      </c>
      <c r="I61" s="15">
        <v>264</v>
      </c>
      <c r="J61" s="15">
        <v>273</v>
      </c>
      <c r="K61" s="15">
        <v>241</v>
      </c>
      <c r="L61" s="15">
        <v>203</v>
      </c>
      <c r="M61" s="15">
        <v>188</v>
      </c>
      <c r="N61" s="15">
        <v>54</v>
      </c>
      <c r="O61" s="15">
        <v>22</v>
      </c>
      <c r="P61" s="15">
        <v>14</v>
      </c>
      <c r="Q61" s="15">
        <v>6</v>
      </c>
      <c r="R61" s="15">
        <v>6</v>
      </c>
    </row>
    <row r="62" spans="2:18" ht="5.0999999999999996" customHeight="1"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8">
      <c r="B63" s="21" t="s">
        <v>8</v>
      </c>
      <c r="C63" s="18">
        <f t="shared" ref="C63:R63" si="16">SUM(C64:C65)</f>
        <v>25387</v>
      </c>
      <c r="D63" s="18">
        <f t="shared" si="16"/>
        <v>95</v>
      </c>
      <c r="E63" s="18">
        <f t="shared" si="16"/>
        <v>2384</v>
      </c>
      <c r="F63" s="18">
        <f t="shared" si="16"/>
        <v>2987</v>
      </c>
      <c r="G63" s="18">
        <f t="shared" si="16"/>
        <v>2969</v>
      </c>
      <c r="H63" s="18">
        <f t="shared" si="16"/>
        <v>2936</v>
      </c>
      <c r="I63" s="18">
        <f t="shared" si="16"/>
        <v>2745</v>
      </c>
      <c r="J63" s="18">
        <f t="shared" si="16"/>
        <v>2761</v>
      </c>
      <c r="K63" s="18">
        <f t="shared" si="16"/>
        <v>2525</v>
      </c>
      <c r="L63" s="18">
        <f t="shared" si="16"/>
        <v>2320</v>
      </c>
      <c r="M63" s="18">
        <f t="shared" si="16"/>
        <v>1984</v>
      </c>
      <c r="N63" s="18">
        <f t="shared" si="16"/>
        <v>801</v>
      </c>
      <c r="O63" s="18">
        <f t="shared" si="16"/>
        <v>355</v>
      </c>
      <c r="P63" s="18">
        <f t="shared" si="16"/>
        <v>130</v>
      </c>
      <c r="Q63" s="18">
        <f t="shared" si="16"/>
        <v>111</v>
      </c>
      <c r="R63" s="18">
        <f t="shared" si="16"/>
        <v>284</v>
      </c>
    </row>
    <row r="64" spans="2:18">
      <c r="B64" s="17" t="s">
        <v>3</v>
      </c>
      <c r="C64" s="15">
        <f>SUM(D64:R64)</f>
        <v>18152</v>
      </c>
      <c r="D64" s="15">
        <v>8</v>
      </c>
      <c r="E64" s="15">
        <v>1746</v>
      </c>
      <c r="F64" s="15">
        <v>2151</v>
      </c>
      <c r="G64" s="15">
        <v>2168</v>
      </c>
      <c r="H64" s="15">
        <v>2077</v>
      </c>
      <c r="I64" s="15">
        <v>1878</v>
      </c>
      <c r="J64" s="15">
        <v>1965</v>
      </c>
      <c r="K64" s="15">
        <v>1846</v>
      </c>
      <c r="L64" s="15">
        <v>1781</v>
      </c>
      <c r="M64" s="15">
        <v>1539</v>
      </c>
      <c r="N64" s="15">
        <v>587</v>
      </c>
      <c r="O64" s="15">
        <v>231</v>
      </c>
      <c r="P64" s="15">
        <v>78</v>
      </c>
      <c r="Q64" s="15">
        <v>53</v>
      </c>
      <c r="R64" s="15">
        <v>44</v>
      </c>
    </row>
    <row r="65" spans="2:18">
      <c r="B65" s="17" t="s">
        <v>2</v>
      </c>
      <c r="C65" s="15">
        <f>SUM(D65:R65)</f>
        <v>7235</v>
      </c>
      <c r="D65" s="15">
        <v>87</v>
      </c>
      <c r="E65" s="15">
        <v>638</v>
      </c>
      <c r="F65" s="15">
        <v>836</v>
      </c>
      <c r="G65" s="15">
        <v>801</v>
      </c>
      <c r="H65" s="15">
        <v>859</v>
      </c>
      <c r="I65" s="15">
        <v>867</v>
      </c>
      <c r="J65" s="15">
        <v>796</v>
      </c>
      <c r="K65" s="15">
        <v>679</v>
      </c>
      <c r="L65" s="15">
        <v>539</v>
      </c>
      <c r="M65" s="15">
        <v>445</v>
      </c>
      <c r="N65" s="15">
        <v>214</v>
      </c>
      <c r="O65" s="15">
        <v>124</v>
      </c>
      <c r="P65" s="15">
        <v>52</v>
      </c>
      <c r="Q65" s="15">
        <v>58</v>
      </c>
      <c r="R65" s="15">
        <v>240</v>
      </c>
    </row>
    <row r="66" spans="2:18" ht="5.0999999999999996" customHeight="1"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8">
      <c r="B67" s="21" t="s">
        <v>7</v>
      </c>
      <c r="C67" s="18">
        <f t="shared" ref="C67:R67" si="17">SUM(C68:C69)</f>
        <v>35914</v>
      </c>
      <c r="D67" s="18">
        <f t="shared" si="17"/>
        <v>81</v>
      </c>
      <c r="E67" s="18">
        <f t="shared" si="17"/>
        <v>3261</v>
      </c>
      <c r="F67" s="18">
        <f t="shared" si="17"/>
        <v>4108</v>
      </c>
      <c r="G67" s="18">
        <f t="shared" si="17"/>
        <v>4020</v>
      </c>
      <c r="H67" s="18">
        <f t="shared" si="17"/>
        <v>3918</v>
      </c>
      <c r="I67" s="18">
        <f t="shared" si="17"/>
        <v>3791</v>
      </c>
      <c r="J67" s="18">
        <f t="shared" si="17"/>
        <v>3911</v>
      </c>
      <c r="K67" s="18">
        <f t="shared" si="17"/>
        <v>3742</v>
      </c>
      <c r="L67" s="18">
        <f t="shared" si="17"/>
        <v>3486</v>
      </c>
      <c r="M67" s="18">
        <f t="shared" si="17"/>
        <v>3319</v>
      </c>
      <c r="N67" s="18">
        <f t="shared" si="17"/>
        <v>1190</v>
      </c>
      <c r="O67" s="18">
        <f t="shared" si="17"/>
        <v>438</v>
      </c>
      <c r="P67" s="18">
        <f t="shared" si="17"/>
        <v>178</v>
      </c>
      <c r="Q67" s="18">
        <f t="shared" si="17"/>
        <v>142</v>
      </c>
      <c r="R67" s="18">
        <f t="shared" si="17"/>
        <v>329</v>
      </c>
    </row>
    <row r="68" spans="2:18">
      <c r="B68" s="17" t="s">
        <v>3</v>
      </c>
      <c r="C68" s="15">
        <f>SUM(D68:R68)</f>
        <v>13246</v>
      </c>
      <c r="D68" s="15">
        <v>4</v>
      </c>
      <c r="E68" s="15">
        <v>1191</v>
      </c>
      <c r="F68" s="15">
        <v>1554</v>
      </c>
      <c r="G68" s="15">
        <v>1541</v>
      </c>
      <c r="H68" s="15">
        <v>1456</v>
      </c>
      <c r="I68" s="15">
        <v>1391</v>
      </c>
      <c r="J68" s="15">
        <v>1439</v>
      </c>
      <c r="K68" s="15">
        <v>1430</v>
      </c>
      <c r="L68" s="15">
        <v>1350</v>
      </c>
      <c r="M68" s="15">
        <v>1292</v>
      </c>
      <c r="N68" s="15">
        <v>400</v>
      </c>
      <c r="O68" s="15">
        <v>108</v>
      </c>
      <c r="P68" s="15">
        <v>43</v>
      </c>
      <c r="Q68" s="15">
        <v>19</v>
      </c>
      <c r="R68" s="15">
        <v>28</v>
      </c>
    </row>
    <row r="69" spans="2:18">
      <c r="B69" s="17" t="s">
        <v>2</v>
      </c>
      <c r="C69" s="15">
        <f>SUM(D69:R69)</f>
        <v>22668</v>
      </c>
      <c r="D69" s="15">
        <v>77</v>
      </c>
      <c r="E69" s="15">
        <v>2070</v>
      </c>
      <c r="F69" s="15">
        <v>2554</v>
      </c>
      <c r="G69" s="15">
        <v>2479</v>
      </c>
      <c r="H69" s="15">
        <v>2462</v>
      </c>
      <c r="I69" s="15">
        <v>2400</v>
      </c>
      <c r="J69" s="15">
        <v>2472</v>
      </c>
      <c r="K69" s="15">
        <v>2312</v>
      </c>
      <c r="L69" s="15">
        <v>2136</v>
      </c>
      <c r="M69" s="15">
        <v>2027</v>
      </c>
      <c r="N69" s="15">
        <v>790</v>
      </c>
      <c r="O69" s="15">
        <v>330</v>
      </c>
      <c r="P69" s="15">
        <v>135</v>
      </c>
      <c r="Q69" s="15">
        <v>123</v>
      </c>
      <c r="R69" s="15">
        <v>301</v>
      </c>
    </row>
    <row r="70" spans="2:18" ht="5.0999999999999996" customHeight="1"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8">
      <c r="B71" s="21" t="s">
        <v>6</v>
      </c>
      <c r="C71" s="18">
        <f t="shared" ref="C71:R71" si="18">SUM(C72:C73)</f>
        <v>19882</v>
      </c>
      <c r="D71" s="18">
        <f t="shared" si="18"/>
        <v>46</v>
      </c>
      <c r="E71" s="18">
        <f t="shared" si="18"/>
        <v>1644</v>
      </c>
      <c r="F71" s="18">
        <f t="shared" si="18"/>
        <v>2116</v>
      </c>
      <c r="G71" s="18">
        <f t="shared" si="18"/>
        <v>2137</v>
      </c>
      <c r="H71" s="18">
        <f t="shared" si="18"/>
        <v>2240</v>
      </c>
      <c r="I71" s="18">
        <f t="shared" si="18"/>
        <v>2214</v>
      </c>
      <c r="J71" s="18">
        <f t="shared" si="18"/>
        <v>2285</v>
      </c>
      <c r="K71" s="18">
        <f t="shared" si="18"/>
        <v>2024</v>
      </c>
      <c r="L71" s="18">
        <f t="shared" si="18"/>
        <v>1814</v>
      </c>
      <c r="M71" s="18">
        <f t="shared" si="18"/>
        <v>1718</v>
      </c>
      <c r="N71" s="18">
        <f t="shared" si="18"/>
        <v>750</v>
      </c>
      <c r="O71" s="18">
        <f t="shared" si="18"/>
        <v>378</v>
      </c>
      <c r="P71" s="18">
        <f t="shared" si="18"/>
        <v>172</v>
      </c>
      <c r="Q71" s="18">
        <f t="shared" si="18"/>
        <v>167</v>
      </c>
      <c r="R71" s="18">
        <f t="shared" si="18"/>
        <v>177</v>
      </c>
    </row>
    <row r="72" spans="2:18">
      <c r="B72" s="17" t="s">
        <v>3</v>
      </c>
      <c r="C72" s="15">
        <f>SUM(D72:R72)</f>
        <v>6695</v>
      </c>
      <c r="D72" s="15">
        <v>9</v>
      </c>
      <c r="E72" s="15">
        <v>541</v>
      </c>
      <c r="F72" s="15">
        <v>730</v>
      </c>
      <c r="G72" s="15">
        <v>752</v>
      </c>
      <c r="H72" s="15">
        <v>750</v>
      </c>
      <c r="I72" s="15">
        <v>760</v>
      </c>
      <c r="J72" s="15">
        <v>814</v>
      </c>
      <c r="K72" s="15">
        <v>702</v>
      </c>
      <c r="L72" s="15">
        <v>644</v>
      </c>
      <c r="M72" s="15">
        <v>633</v>
      </c>
      <c r="N72" s="15">
        <v>196</v>
      </c>
      <c r="O72" s="15">
        <v>87</v>
      </c>
      <c r="P72" s="15">
        <v>39</v>
      </c>
      <c r="Q72" s="15">
        <v>24</v>
      </c>
      <c r="R72" s="15">
        <v>14</v>
      </c>
    </row>
    <row r="73" spans="2:18">
      <c r="B73" s="17" t="s">
        <v>2</v>
      </c>
      <c r="C73" s="15">
        <f>SUM(D73:R73)</f>
        <v>13187</v>
      </c>
      <c r="D73" s="15">
        <v>37</v>
      </c>
      <c r="E73" s="15">
        <v>1103</v>
      </c>
      <c r="F73" s="15">
        <v>1386</v>
      </c>
      <c r="G73" s="15">
        <v>1385</v>
      </c>
      <c r="H73" s="15">
        <v>1490</v>
      </c>
      <c r="I73" s="15">
        <v>1454</v>
      </c>
      <c r="J73" s="15">
        <v>1471</v>
      </c>
      <c r="K73" s="15">
        <v>1322</v>
      </c>
      <c r="L73" s="15">
        <v>1170</v>
      </c>
      <c r="M73" s="15">
        <v>1085</v>
      </c>
      <c r="N73" s="15">
        <v>554</v>
      </c>
      <c r="O73" s="15">
        <v>291</v>
      </c>
      <c r="P73" s="15">
        <v>133</v>
      </c>
      <c r="Q73" s="15">
        <v>143</v>
      </c>
      <c r="R73" s="15">
        <v>163</v>
      </c>
    </row>
    <row r="74" spans="2:18" ht="5.0999999999999996" customHeight="1"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8">
      <c r="B75" s="21" t="s">
        <v>5</v>
      </c>
      <c r="C75" s="18">
        <f t="shared" ref="C75:R75" si="19">SUM(C76:C77)</f>
        <v>12093</v>
      </c>
      <c r="D75" s="18">
        <f t="shared" si="19"/>
        <v>19</v>
      </c>
      <c r="E75" s="18">
        <f t="shared" si="19"/>
        <v>855</v>
      </c>
      <c r="F75" s="18">
        <f t="shared" si="19"/>
        <v>1344</v>
      </c>
      <c r="G75" s="18">
        <f t="shared" si="19"/>
        <v>1346</v>
      </c>
      <c r="H75" s="18">
        <f t="shared" si="19"/>
        <v>1438</v>
      </c>
      <c r="I75" s="18">
        <f t="shared" si="19"/>
        <v>1352</v>
      </c>
      <c r="J75" s="18">
        <f t="shared" si="19"/>
        <v>1300</v>
      </c>
      <c r="K75" s="18">
        <f t="shared" si="19"/>
        <v>1224</v>
      </c>
      <c r="L75" s="18">
        <f t="shared" si="19"/>
        <v>1172</v>
      </c>
      <c r="M75" s="18">
        <f t="shared" si="19"/>
        <v>987</v>
      </c>
      <c r="N75" s="18">
        <f t="shared" si="19"/>
        <v>604</v>
      </c>
      <c r="O75" s="18">
        <f t="shared" si="19"/>
        <v>240</v>
      </c>
      <c r="P75" s="18">
        <f t="shared" si="19"/>
        <v>91</v>
      </c>
      <c r="Q75" s="18">
        <f t="shared" si="19"/>
        <v>68</v>
      </c>
      <c r="R75" s="18">
        <f t="shared" si="19"/>
        <v>53</v>
      </c>
    </row>
    <row r="76" spans="2:18">
      <c r="B76" s="17" t="s">
        <v>3</v>
      </c>
      <c r="C76" s="15">
        <f>SUM(D76:R76)</f>
        <v>4194</v>
      </c>
      <c r="D76" s="16">
        <v>1</v>
      </c>
      <c r="E76" s="16">
        <v>262</v>
      </c>
      <c r="F76" s="16">
        <v>465</v>
      </c>
      <c r="G76" s="16">
        <v>450</v>
      </c>
      <c r="H76" s="16">
        <v>455</v>
      </c>
      <c r="I76" s="16">
        <v>451</v>
      </c>
      <c r="J76" s="16">
        <v>444</v>
      </c>
      <c r="K76" s="16">
        <v>434</v>
      </c>
      <c r="L76" s="16">
        <v>458</v>
      </c>
      <c r="M76" s="16">
        <v>416</v>
      </c>
      <c r="N76" s="16">
        <v>252</v>
      </c>
      <c r="O76" s="16">
        <v>65</v>
      </c>
      <c r="P76" s="16">
        <v>21</v>
      </c>
      <c r="Q76" s="16">
        <v>10</v>
      </c>
      <c r="R76" s="15">
        <v>10</v>
      </c>
    </row>
    <row r="77" spans="2:18">
      <c r="B77" s="17" t="s">
        <v>2</v>
      </c>
      <c r="C77" s="15">
        <f>SUM(D77:R77)</f>
        <v>7899</v>
      </c>
      <c r="D77" s="16">
        <v>18</v>
      </c>
      <c r="E77" s="16">
        <v>593</v>
      </c>
      <c r="F77" s="16">
        <v>879</v>
      </c>
      <c r="G77" s="16">
        <v>896</v>
      </c>
      <c r="H77" s="16">
        <v>983</v>
      </c>
      <c r="I77" s="16">
        <v>901</v>
      </c>
      <c r="J77" s="16">
        <v>856</v>
      </c>
      <c r="K77" s="16">
        <v>790</v>
      </c>
      <c r="L77" s="16">
        <v>714</v>
      </c>
      <c r="M77" s="16">
        <v>571</v>
      </c>
      <c r="N77" s="16">
        <v>352</v>
      </c>
      <c r="O77" s="16">
        <v>175</v>
      </c>
      <c r="P77" s="16">
        <v>70</v>
      </c>
      <c r="Q77" s="16">
        <v>58</v>
      </c>
      <c r="R77" s="15">
        <v>43</v>
      </c>
    </row>
    <row r="78" spans="2:18" ht="5.0999999999999996" customHeight="1"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8">
      <c r="B79" s="19" t="s">
        <v>4</v>
      </c>
      <c r="C79" s="18">
        <f t="shared" ref="C79:R79" si="20">SUM(C80:C81)</f>
        <v>3480</v>
      </c>
      <c r="D79" s="18">
        <f t="shared" si="20"/>
        <v>16</v>
      </c>
      <c r="E79" s="18">
        <f t="shared" si="20"/>
        <v>282</v>
      </c>
      <c r="F79" s="18">
        <f t="shared" si="20"/>
        <v>351</v>
      </c>
      <c r="G79" s="18">
        <f t="shared" si="20"/>
        <v>427</v>
      </c>
      <c r="H79" s="18">
        <f t="shared" si="20"/>
        <v>341</v>
      </c>
      <c r="I79" s="18">
        <f t="shared" si="20"/>
        <v>356</v>
      </c>
      <c r="J79" s="18">
        <f t="shared" si="20"/>
        <v>343</v>
      </c>
      <c r="K79" s="18">
        <f t="shared" si="20"/>
        <v>403</v>
      </c>
      <c r="L79" s="18">
        <f t="shared" si="20"/>
        <v>298</v>
      </c>
      <c r="M79" s="18">
        <f t="shared" si="20"/>
        <v>303</v>
      </c>
      <c r="N79" s="18">
        <f t="shared" si="20"/>
        <v>170</v>
      </c>
      <c r="O79" s="18">
        <f t="shared" si="20"/>
        <v>85</v>
      </c>
      <c r="P79" s="18">
        <f t="shared" si="20"/>
        <v>40</v>
      </c>
      <c r="Q79" s="18">
        <f t="shared" si="20"/>
        <v>33</v>
      </c>
      <c r="R79" s="18">
        <f t="shared" si="20"/>
        <v>32</v>
      </c>
    </row>
    <row r="80" spans="2:18">
      <c r="B80" s="17" t="s">
        <v>3</v>
      </c>
      <c r="C80" s="15">
        <f>SUM(D80:R80)</f>
        <v>1722</v>
      </c>
      <c r="D80" s="16">
        <v>2</v>
      </c>
      <c r="E80" s="16">
        <v>135</v>
      </c>
      <c r="F80" s="16">
        <v>178</v>
      </c>
      <c r="G80" s="16">
        <v>196</v>
      </c>
      <c r="H80" s="16">
        <v>162</v>
      </c>
      <c r="I80" s="16">
        <v>158</v>
      </c>
      <c r="J80" s="16">
        <v>194</v>
      </c>
      <c r="K80" s="16">
        <v>212</v>
      </c>
      <c r="L80" s="16">
        <v>177</v>
      </c>
      <c r="M80" s="16">
        <v>169</v>
      </c>
      <c r="N80" s="16">
        <v>80</v>
      </c>
      <c r="O80" s="16">
        <v>35</v>
      </c>
      <c r="P80" s="16">
        <v>16</v>
      </c>
      <c r="Q80" s="16">
        <v>8</v>
      </c>
      <c r="R80" s="15">
        <v>0</v>
      </c>
    </row>
    <row r="81" spans="2:21">
      <c r="B81" s="17" t="s">
        <v>2</v>
      </c>
      <c r="C81" s="15">
        <f>SUM(D81:R81)</f>
        <v>1758</v>
      </c>
      <c r="D81" s="16">
        <v>14</v>
      </c>
      <c r="E81" s="16">
        <v>147</v>
      </c>
      <c r="F81" s="16">
        <v>173</v>
      </c>
      <c r="G81" s="16">
        <v>231</v>
      </c>
      <c r="H81" s="16">
        <v>179</v>
      </c>
      <c r="I81" s="16">
        <v>198</v>
      </c>
      <c r="J81" s="16">
        <v>149</v>
      </c>
      <c r="K81" s="16">
        <v>191</v>
      </c>
      <c r="L81" s="16">
        <v>121</v>
      </c>
      <c r="M81" s="16">
        <v>134</v>
      </c>
      <c r="N81" s="16">
        <v>90</v>
      </c>
      <c r="O81" s="16">
        <v>50</v>
      </c>
      <c r="P81" s="16">
        <v>24</v>
      </c>
      <c r="Q81" s="16">
        <v>25</v>
      </c>
      <c r="R81" s="15">
        <v>32</v>
      </c>
    </row>
    <row r="82" spans="2:21" ht="5.0999999999999996" customHeight="1" thickBot="1">
      <c r="B82" s="14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2:21" ht="5.0999999999999996" customHeight="1">
      <c r="B83" s="5"/>
      <c r="C83" s="1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21" s="6" customFormat="1">
      <c r="B84" s="6" t="s">
        <v>1</v>
      </c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10"/>
      <c r="O84" s="10"/>
      <c r="P84" s="10"/>
      <c r="Q84" s="10"/>
      <c r="U84" s="1"/>
    </row>
    <row r="85" spans="2:21" s="6" customFormat="1" ht="5.0999999999999996" customHeight="1"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10"/>
      <c r="U85" s="1"/>
    </row>
    <row r="86" spans="2:21" s="6" customFormat="1" ht="12">
      <c r="B86" s="9" t="s">
        <v>0</v>
      </c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21">
      <c r="B87" s="5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</sheetData>
  <mergeCells count="3">
    <mergeCell ref="B4:B5"/>
    <mergeCell ref="C4:C5"/>
    <mergeCell ref="D4:R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2023-01-30T15:02:57Z</dcterms:created>
  <dcterms:modified xsi:type="dcterms:W3CDTF">2023-05-08T19:41:13Z</dcterms:modified>
</cp:coreProperties>
</file>