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C9" i="1"/>
  <c r="C11" i="1"/>
  <c r="C13" i="1"/>
  <c r="D16" i="1"/>
  <c r="D15" i="1" s="1"/>
  <c r="E16" i="1"/>
  <c r="C16" i="1" s="1"/>
  <c r="C15" i="1" s="1"/>
  <c r="F16" i="1"/>
  <c r="F15" i="1" s="1"/>
  <c r="G16" i="1"/>
  <c r="G15" i="1" s="1"/>
  <c r="H16" i="1"/>
  <c r="H15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O16" i="1"/>
  <c r="O15" i="1" s="1"/>
  <c r="P16" i="1"/>
  <c r="P15" i="1" s="1"/>
  <c r="Q16" i="1"/>
  <c r="Q15" i="1" s="1"/>
  <c r="R16" i="1"/>
  <c r="R15" i="1" s="1"/>
  <c r="D17" i="1"/>
  <c r="E17" i="1"/>
  <c r="C17" i="1" s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C20" i="1"/>
  <c r="C19" i="1" s="1"/>
  <c r="C21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4" i="1"/>
  <c r="C23" i="1" s="1"/>
  <c r="C25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C28" i="1"/>
  <c r="C27" i="1" s="1"/>
  <c r="C29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C32" i="1"/>
  <c r="C31" i="1" s="1"/>
  <c r="C3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C36" i="1"/>
  <c r="C35" i="1" s="1"/>
  <c r="C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C40" i="1"/>
  <c r="C39" i="1" s="1"/>
  <c r="C41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C44" i="1"/>
  <c r="C43" i="1" s="1"/>
  <c r="C45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C48" i="1"/>
  <c r="C47" i="1" s="1"/>
  <c r="C49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C52" i="1"/>
  <c r="C51" i="1" s="1"/>
  <c r="C53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C56" i="1"/>
  <c r="C55" i="1" s="1"/>
  <c r="C57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C60" i="1"/>
  <c r="C59" i="1" s="1"/>
  <c r="C61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C64" i="1"/>
  <c r="C63" i="1" s="1"/>
  <c r="C65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C68" i="1"/>
  <c r="C67" i="1" s="1"/>
  <c r="C69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C72" i="1"/>
  <c r="C71" i="1" s="1"/>
  <c r="C73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C76" i="1"/>
  <c r="C75" i="1" s="1"/>
  <c r="C77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C80" i="1"/>
  <c r="C79" i="1" s="1"/>
  <c r="C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C84" i="1"/>
  <c r="C83" i="1" s="1"/>
  <c r="C85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C88" i="1"/>
  <c r="C87" i="1" s="1"/>
  <c r="C89" i="1"/>
  <c r="E15" i="1" l="1"/>
</calcChain>
</file>

<file path=xl/sharedStrings.xml><?xml version="1.0" encoding="utf-8"?>
<sst xmlns="http://schemas.openxmlformats.org/spreadsheetml/2006/main" count="70" uniqueCount="34">
  <si>
    <t xml:space="preserve">Fuente: Ministerio de Educación y Ciencias. Registro Único del Estudiante 2017, 2018, 2019, 2020 y Anuario 2021. </t>
  </si>
  <si>
    <t xml:space="preserve">           Se agregaron los datos totales correspondientes a los años anteriores. </t>
  </si>
  <si>
    <t>Nota: Incluye Educación Indígena.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</si>
  <si>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</si>
  <si>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</si>
  <si>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</si>
  <si>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</si>
  <si>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</si>
  <si>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</si>
  <si>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</si>
  <si>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</si>
  <si>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</si>
  <si>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</si>
  <si>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</si>
  <si>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</si>
  <si>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</si>
  <si>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</si>
  <si>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</si>
  <si>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</si>
  <si>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</si>
  <si>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</si>
  <si>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</si>
  <si>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</si>
  <si>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2021</t>
  </si>
  <si>
    <t>Total 2020</t>
  </si>
  <si>
    <t>Total 2019</t>
  </si>
  <si>
    <t>Total 2018</t>
  </si>
  <si>
    <t>Total 2017</t>
  </si>
  <si>
    <t>No reportado</t>
  </si>
  <si>
    <t>18 y más</t>
  </si>
  <si>
    <t>Edad</t>
  </si>
  <si>
    <t>Total</t>
  </si>
  <si>
    <t>Año, departamento y sexo</t>
  </si>
  <si>
    <t>Cuadro 3.2.6. Educación Escolar Básica: Alumnos matriculados por edad, según departamento y sexo.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</si>
</sst>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###;;\-"/>
    <numFmt numFmtId="165" formatCode="###,###;;&quot;-&quot;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17" fillId="12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7" fillId="16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20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4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8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32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167" fontId="11" fillId="6" borderId="4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167" fontId="13" fillId="7" borderId="7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167" fontId="12" fillId="0" borderId="6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168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167" fontId="17" fillId="9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13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7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1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5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29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167" fontId="9" fillId="5" borderId="4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0" fillId="0" borderId="0" applyFill="0" applyBorder="0" applyAlignment="0" applyProtection="0"/>
    <xf numFmtId="166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66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4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1" fillId="0" borderId="0" applyFont="0" applyFill="0" applyBorder="0" applyAlignment="0" applyProtection="0"/>
    <xf numFmtId="188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2" fillId="0" borderId="0" applyNumberFormat="0" applyBorder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167" fontId="8" fillId="4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25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5" fillId="0" borderId="0"/>
    <xf numFmtId="37" fontId="41" fillId="0" borderId="0"/>
    <xf numFmtId="0" fontId="20" fillId="0" borderId="0"/>
    <xf numFmtId="0" fontId="25" fillId="0" borderId="0"/>
    <xf numFmtId="37" fontId="41" fillId="0" borderId="0"/>
    <xf numFmtId="0" fontId="20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1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4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37" fontId="41" fillId="0" borderId="0"/>
    <xf numFmtId="195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5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8" fillId="0" borderId="0" applyNumberFormat="0" applyFill="0" applyBorder="0" applyAlignment="0" applyProtection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37" fontId="4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3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0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0" fontId="25" fillId="56" borderId="20" applyNumberFormat="0" applyFont="0" applyAlignment="0" applyProtection="0"/>
    <xf numFmtId="167" fontId="25" fillId="56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167" fontId="10" fillId="6" borderId="5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167" fontId="3" fillId="0" borderId="1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167" fontId="4" fillId="0" borderId="2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167" fontId="5" fillId="0" borderId="3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167" fontId="16" fillId="0" borderId="9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9" fillId="0" borderId="0" xfId="0" applyNumberFormat="1" applyFont="1" applyFill="1" applyAlignment="1" applyProtection="1">
      <alignment horizontal="right"/>
    </xf>
    <xf numFmtId="0" fontId="19" fillId="0" borderId="0" xfId="1" applyFont="1" applyFill="1" applyAlignment="1" applyProtection="1">
      <alignment horizontal="left"/>
    </xf>
    <xf numFmtId="164" fontId="18" fillId="0" borderId="0" xfId="0" applyNumberFormat="1" applyFont="1" applyFill="1"/>
    <xf numFmtId="165" fontId="18" fillId="0" borderId="10" xfId="0" applyNumberFormat="1" applyFont="1" applyFill="1" applyBorder="1"/>
    <xf numFmtId="0" fontId="18" fillId="0" borderId="10" xfId="0" applyFont="1" applyFill="1" applyBorder="1" applyAlignment="1" applyProtection="1">
      <alignment horizontal="left"/>
    </xf>
    <xf numFmtId="3" fontId="18" fillId="0" borderId="0" xfId="0" applyNumberFormat="1" applyFont="1" applyFill="1" applyAlignment="1">
      <alignment horizontal="right" wrapText="1" indent="1"/>
    </xf>
    <xf numFmtId="166" fontId="21" fillId="0" borderId="0" xfId="0" applyNumberFormat="1" applyFont="1" applyFill="1"/>
    <xf numFmtId="0" fontId="18" fillId="0" borderId="0" xfId="0" applyFont="1" applyFill="1" applyAlignment="1" applyProtection="1">
      <alignment horizontal="left" indent="3"/>
    </xf>
    <xf numFmtId="3" fontId="22" fillId="0" borderId="0" xfId="0" applyNumberFormat="1" applyFont="1" applyFill="1" applyAlignment="1">
      <alignment horizontal="right" wrapText="1" indent="1"/>
    </xf>
    <xf numFmtId="166" fontId="23" fillId="0" borderId="0" xfId="0" applyNumberFormat="1" applyFont="1" applyFill="1"/>
    <xf numFmtId="0" fontId="22" fillId="0" borderId="0" xfId="0" applyFont="1" applyFill="1" applyAlignment="1" applyProtection="1">
      <alignment horizontal="left" indent="3"/>
    </xf>
    <xf numFmtId="0" fontId="18" fillId="0" borderId="0" xfId="0" applyFont="1" applyFill="1" applyAlignment="1">
      <alignment horizontal="left" indent="3"/>
    </xf>
    <xf numFmtId="0" fontId="22" fillId="0" borderId="0" xfId="0" quotePrefix="1" applyFont="1" applyFill="1" applyAlignment="1" applyProtection="1">
      <alignment horizontal="left" indent="3"/>
    </xf>
    <xf numFmtId="0" fontId="22" fillId="0" borderId="0" xfId="0" quotePrefix="1" applyFont="1" applyFill="1" applyAlignment="1" applyProtection="1">
      <alignment horizontal="left" wrapText="1" indent="3"/>
    </xf>
    <xf numFmtId="0" fontId="18" fillId="0" borderId="0" xfId="0" applyFont="1" applyFill="1" applyAlignment="1">
      <alignment horizontal="left" wrapText="1" indent="3"/>
    </xf>
    <xf numFmtId="0" fontId="18" fillId="0" borderId="0" xfId="0" applyFont="1" applyFill="1" applyAlignment="1" applyProtection="1">
      <alignment horizontal="left" wrapText="1" indent="3"/>
    </xf>
    <xf numFmtId="3" fontId="22" fillId="33" borderId="0" xfId="0" applyNumberFormat="1" applyFont="1" applyFill="1" applyAlignment="1">
      <alignment horizontal="right" wrapText="1" indent="1"/>
    </xf>
    <xf numFmtId="0" fontId="22" fillId="33" borderId="0" xfId="0" applyFont="1" applyFill="1" applyAlignment="1" applyProtection="1">
      <alignment horizontal="left" indent="3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 wrapText="1"/>
    </xf>
    <xf numFmtId="0" fontId="18" fillId="0" borderId="11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/>
    <xf numFmtId="0" fontId="24" fillId="0" borderId="0" xfId="2" applyFill="1"/>
    <xf numFmtId="0" fontId="18" fillId="0" borderId="16" xfId="0" applyFont="1" applyFill="1" applyBorder="1" applyAlignment="1" applyProtection="1">
      <alignment horizontal="left" vertical="center" indent="4"/>
    </xf>
    <xf numFmtId="0" fontId="18" fillId="0" borderId="12" xfId="0" applyFont="1" applyFill="1" applyBorder="1" applyAlignment="1">
      <alignment horizontal="left" vertical="center" indent="4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showGridLines="0" tabSelected="1" zoomScale="70" zoomScaleNormal="70" workbookViewId="0"/>
  </sheetViews>
  <sheetFormatPr baseColWidth="10" defaultColWidth="11" defaultRowHeight="12.75"/>
  <cols>
    <col min="1" max="1" width="3.85546875" style="1" customWidth="1"/>
    <col min="2" max="2" width="29.140625" style="1" customWidth="1"/>
    <col min="3" max="3" width="12.42578125" style="1" bestFit="1" customWidth="1"/>
    <col min="4" max="4" width="8.5703125" style="1" customWidth="1"/>
    <col min="5" max="5" width="9.7109375" style="1" bestFit="1" customWidth="1"/>
    <col min="6" max="6" width="10.140625" style="1" bestFit="1" customWidth="1"/>
    <col min="7" max="7" width="10.5703125" style="1" bestFit="1" customWidth="1"/>
    <col min="8" max="8" width="10.140625" style="1" bestFit="1" customWidth="1"/>
    <col min="9" max="9" width="10.5703125" style="1" customWidth="1"/>
    <col min="10" max="10" width="11.140625" style="1" customWidth="1"/>
    <col min="11" max="11" width="10.5703125" style="1" customWidth="1"/>
    <col min="12" max="12" width="10.140625" style="1" bestFit="1" customWidth="1"/>
    <col min="13" max="13" width="9.7109375" style="1" customWidth="1"/>
    <col min="14" max="14" width="9.7109375" style="1" bestFit="1" customWidth="1"/>
    <col min="15" max="15" width="9.28515625" style="1" bestFit="1" customWidth="1"/>
    <col min="16" max="17" width="8.5703125" style="1" customWidth="1"/>
    <col min="18" max="18" width="9.85546875" style="1" customWidth="1"/>
    <col min="19" max="16384" width="11" style="1"/>
  </cols>
  <sheetData>
    <row r="1" spans="1:18" ht="15">
      <c r="A1" s="28"/>
    </row>
    <row r="2" spans="1:18">
      <c r="B2" s="1" t="s">
        <v>33</v>
      </c>
    </row>
    <row r="3" spans="1:18" ht="5.0999999999999996" customHeight="1">
      <c r="C3" s="27"/>
      <c r="D3" s="27"/>
      <c r="E3" s="26"/>
    </row>
    <row r="4" spans="1:18" ht="15" customHeight="1">
      <c r="B4" s="29" t="s">
        <v>32</v>
      </c>
      <c r="C4" s="31" t="s">
        <v>31</v>
      </c>
      <c r="D4" s="32" t="s">
        <v>30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ht="25.5" customHeight="1">
      <c r="B5" s="30"/>
      <c r="C5" s="31"/>
      <c r="D5" s="25">
        <v>-6</v>
      </c>
      <c r="E5" s="25">
        <v>6</v>
      </c>
      <c r="F5" s="25">
        <v>7</v>
      </c>
      <c r="G5" s="25">
        <v>8</v>
      </c>
      <c r="H5" s="25">
        <v>9</v>
      </c>
      <c r="I5" s="25">
        <v>10</v>
      </c>
      <c r="J5" s="25">
        <v>11</v>
      </c>
      <c r="K5" s="25">
        <v>12</v>
      </c>
      <c r="L5" s="25">
        <v>13</v>
      </c>
      <c r="M5" s="25">
        <v>14</v>
      </c>
      <c r="N5" s="25">
        <v>15</v>
      </c>
      <c r="O5" s="25">
        <v>16</v>
      </c>
      <c r="P5" s="25">
        <v>17</v>
      </c>
      <c r="Q5" s="25" t="s">
        <v>29</v>
      </c>
      <c r="R5" s="24" t="s">
        <v>28</v>
      </c>
    </row>
    <row r="6" spans="1:18" ht="5.0999999999999996" customHeight="1"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2.75" customHeight="1">
      <c r="B7" s="20" t="s">
        <v>27</v>
      </c>
      <c r="C7" s="19">
        <f>SUM(D7:R7)</f>
        <v>977665</v>
      </c>
      <c r="D7" s="19">
        <v>1413</v>
      </c>
      <c r="E7" s="19">
        <v>79877</v>
      </c>
      <c r="F7" s="19">
        <v>106685</v>
      </c>
      <c r="G7" s="19">
        <v>106209</v>
      </c>
      <c r="H7" s="19">
        <v>102776</v>
      </c>
      <c r="I7" s="19">
        <v>105813</v>
      </c>
      <c r="J7" s="19">
        <v>108760</v>
      </c>
      <c r="K7" s="19">
        <v>109660</v>
      </c>
      <c r="L7" s="19">
        <v>105302</v>
      </c>
      <c r="M7" s="19">
        <v>97476</v>
      </c>
      <c r="N7" s="19">
        <v>32786</v>
      </c>
      <c r="O7" s="19">
        <v>10948</v>
      </c>
      <c r="P7" s="19">
        <v>3975</v>
      </c>
      <c r="Q7" s="19">
        <v>2020</v>
      </c>
      <c r="R7" s="19">
        <v>3965</v>
      </c>
    </row>
    <row r="8" spans="1:18" ht="5.0999999999999996" customHeight="1">
      <c r="B8" s="21"/>
      <c r="C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>
      <c r="B9" s="20" t="s">
        <v>26</v>
      </c>
      <c r="C9" s="19">
        <f>SUM(D9:R9)</f>
        <v>972262</v>
      </c>
      <c r="D9" s="19">
        <v>1097</v>
      </c>
      <c r="E9" s="19">
        <v>82463</v>
      </c>
      <c r="F9" s="19">
        <v>105921</v>
      </c>
      <c r="G9" s="19">
        <v>107632</v>
      </c>
      <c r="H9" s="19">
        <v>106533</v>
      </c>
      <c r="I9" s="19">
        <v>102918</v>
      </c>
      <c r="J9" s="19">
        <v>105359</v>
      </c>
      <c r="K9" s="19">
        <v>107310</v>
      </c>
      <c r="L9" s="19">
        <v>106121</v>
      </c>
      <c r="M9" s="19">
        <v>95786</v>
      </c>
      <c r="N9" s="19">
        <v>31959</v>
      </c>
      <c r="O9" s="19">
        <v>10643</v>
      </c>
      <c r="P9" s="19">
        <v>3591</v>
      </c>
      <c r="Q9" s="19">
        <v>1803</v>
      </c>
      <c r="R9" s="19">
        <v>3126</v>
      </c>
    </row>
    <row r="10" spans="1:18" ht="4.5" customHeight="1">
      <c r="B10" s="21"/>
    </row>
    <row r="11" spans="1:18">
      <c r="B11" s="20" t="s">
        <v>25</v>
      </c>
      <c r="C11" s="19">
        <f>SUM(D11:R11)</f>
        <v>973044</v>
      </c>
      <c r="D11" s="19">
        <v>775</v>
      </c>
      <c r="E11" s="19">
        <v>84318</v>
      </c>
      <c r="F11" s="19">
        <v>109950</v>
      </c>
      <c r="G11" s="19">
        <v>106961</v>
      </c>
      <c r="H11" s="19">
        <v>108056</v>
      </c>
      <c r="I11" s="19">
        <v>106771</v>
      </c>
      <c r="J11" s="19">
        <v>102749</v>
      </c>
      <c r="K11" s="19">
        <v>103635</v>
      </c>
      <c r="L11" s="19">
        <v>104176</v>
      </c>
      <c r="M11" s="19">
        <v>97010</v>
      </c>
      <c r="N11" s="19">
        <v>30235</v>
      </c>
      <c r="O11" s="19">
        <v>10534</v>
      </c>
      <c r="P11" s="19">
        <v>3380</v>
      </c>
      <c r="Q11" s="19">
        <v>1796</v>
      </c>
      <c r="R11" s="19">
        <v>2698</v>
      </c>
    </row>
    <row r="12" spans="1:18" ht="4.5" customHeight="1">
      <c r="B12" s="21"/>
    </row>
    <row r="13" spans="1:18">
      <c r="B13" s="20" t="s">
        <v>24</v>
      </c>
      <c r="C13" s="19">
        <f>SUM(D13:R13)</f>
        <v>983637</v>
      </c>
      <c r="D13" s="19">
        <v>672</v>
      </c>
      <c r="E13" s="19">
        <v>85232</v>
      </c>
      <c r="F13" s="19">
        <v>110857</v>
      </c>
      <c r="G13" s="19">
        <v>110973</v>
      </c>
      <c r="H13" s="19">
        <v>107237</v>
      </c>
      <c r="I13" s="19">
        <v>108331</v>
      </c>
      <c r="J13" s="19">
        <v>106810</v>
      </c>
      <c r="K13" s="19">
        <v>101844</v>
      </c>
      <c r="L13" s="19">
        <v>102334</v>
      </c>
      <c r="M13" s="19">
        <v>97768</v>
      </c>
      <c r="N13" s="19">
        <v>31367</v>
      </c>
      <c r="O13" s="19">
        <v>11250</v>
      </c>
      <c r="P13" s="19">
        <v>4039</v>
      </c>
      <c r="Q13" s="19">
        <v>2152</v>
      </c>
      <c r="R13" s="19">
        <v>2771</v>
      </c>
    </row>
    <row r="14" spans="1:18" ht="4.5" customHeight="1">
      <c r="B14" s="21"/>
    </row>
    <row r="15" spans="1:18">
      <c r="B15" s="20" t="s">
        <v>23</v>
      </c>
      <c r="C15" s="19">
        <f t="shared" ref="C15:R15" si="0">SUM(C16:C17)</f>
        <v>976264</v>
      </c>
      <c r="D15" s="19">
        <f t="shared" si="0"/>
        <v>673</v>
      </c>
      <c r="E15" s="19">
        <f t="shared" si="0"/>
        <v>86987</v>
      </c>
      <c r="F15" s="19">
        <f t="shared" si="0"/>
        <v>113121</v>
      </c>
      <c r="G15" s="19">
        <f t="shared" si="0"/>
        <v>110623</v>
      </c>
      <c r="H15" s="19">
        <f t="shared" si="0"/>
        <v>110326</v>
      </c>
      <c r="I15" s="19">
        <f t="shared" si="0"/>
        <v>106545</v>
      </c>
      <c r="J15" s="19">
        <f t="shared" si="0"/>
        <v>107290</v>
      </c>
      <c r="K15" s="19">
        <f t="shared" si="0"/>
        <v>103640</v>
      </c>
      <c r="L15" s="19">
        <f t="shared" si="0"/>
        <v>97476</v>
      </c>
      <c r="M15" s="19">
        <f t="shared" si="0"/>
        <v>92289</v>
      </c>
      <c r="N15" s="19">
        <f t="shared" si="0"/>
        <v>28348</v>
      </c>
      <c r="O15" s="19">
        <f t="shared" si="0"/>
        <v>10071</v>
      </c>
      <c r="P15" s="19">
        <f t="shared" si="0"/>
        <v>3525</v>
      </c>
      <c r="Q15" s="19">
        <f t="shared" si="0"/>
        <v>2211</v>
      </c>
      <c r="R15" s="19">
        <f t="shared" si="0"/>
        <v>3139</v>
      </c>
    </row>
    <row r="16" spans="1:18">
      <c r="B16" s="10" t="s">
        <v>4</v>
      </c>
      <c r="C16" s="8">
        <f>SUM(D16:R16)</f>
        <v>499842</v>
      </c>
      <c r="D16" s="8">
        <f t="shared" ref="D16:R16" si="1">SUM(D20,D24,D28,D32,D36,D40,D44,D48,D52,D56,D60,D64,D68,D72,D76,D80,D84,D88)</f>
        <v>347</v>
      </c>
      <c r="E16" s="8">
        <f t="shared" si="1"/>
        <v>44404</v>
      </c>
      <c r="F16" s="8">
        <f t="shared" si="1"/>
        <v>57863</v>
      </c>
      <c r="G16" s="8">
        <f t="shared" si="1"/>
        <v>56591</v>
      </c>
      <c r="H16" s="8">
        <f t="shared" si="1"/>
        <v>56211</v>
      </c>
      <c r="I16" s="8">
        <f t="shared" si="1"/>
        <v>54279</v>
      </c>
      <c r="J16" s="8">
        <f t="shared" si="1"/>
        <v>54733</v>
      </c>
      <c r="K16" s="8">
        <f t="shared" si="1"/>
        <v>52823</v>
      </c>
      <c r="L16" s="8">
        <f t="shared" si="1"/>
        <v>49358</v>
      </c>
      <c r="M16" s="8">
        <f t="shared" si="1"/>
        <v>46610</v>
      </c>
      <c r="N16" s="8">
        <f t="shared" si="1"/>
        <v>16168</v>
      </c>
      <c r="O16" s="8">
        <f t="shared" si="1"/>
        <v>5898</v>
      </c>
      <c r="P16" s="8">
        <f t="shared" si="1"/>
        <v>2029</v>
      </c>
      <c r="Q16" s="8">
        <f t="shared" si="1"/>
        <v>1183</v>
      </c>
      <c r="R16" s="8">
        <f t="shared" si="1"/>
        <v>1345</v>
      </c>
    </row>
    <row r="17" spans="2:18">
      <c r="B17" s="18" t="s">
        <v>3</v>
      </c>
      <c r="C17" s="8">
        <f>SUM(D17:R17)</f>
        <v>476422</v>
      </c>
      <c r="D17" s="8">
        <f t="shared" ref="D17:R17" si="2">SUM(D21,D25,D29,D33,D37,D41,D45,D49,D53,D57,D61,D65,D69,D73,D77,D81,D85,D89)</f>
        <v>326</v>
      </c>
      <c r="E17" s="8">
        <f t="shared" si="2"/>
        <v>42583</v>
      </c>
      <c r="F17" s="8">
        <f t="shared" si="2"/>
        <v>55258</v>
      </c>
      <c r="G17" s="8">
        <f t="shared" si="2"/>
        <v>54032</v>
      </c>
      <c r="H17" s="8">
        <f t="shared" si="2"/>
        <v>54115</v>
      </c>
      <c r="I17" s="8">
        <f t="shared" si="2"/>
        <v>52266</v>
      </c>
      <c r="J17" s="8">
        <f t="shared" si="2"/>
        <v>52557</v>
      </c>
      <c r="K17" s="8">
        <f t="shared" si="2"/>
        <v>50817</v>
      </c>
      <c r="L17" s="8">
        <f t="shared" si="2"/>
        <v>48118</v>
      </c>
      <c r="M17" s="8">
        <f t="shared" si="2"/>
        <v>45679</v>
      </c>
      <c r="N17" s="8">
        <f t="shared" si="2"/>
        <v>12180</v>
      </c>
      <c r="O17" s="8">
        <f t="shared" si="2"/>
        <v>4173</v>
      </c>
      <c r="P17" s="8">
        <f t="shared" si="2"/>
        <v>1496</v>
      </c>
      <c r="Q17" s="8">
        <f t="shared" si="2"/>
        <v>1028</v>
      </c>
      <c r="R17" s="8">
        <f t="shared" si="2"/>
        <v>1794</v>
      </c>
    </row>
    <row r="18" spans="2:18" ht="4.5" customHeight="1"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>
      <c r="B19" s="16" t="s">
        <v>22</v>
      </c>
      <c r="C19" s="11">
        <f t="shared" ref="C19:R19" si="3">SUM(C20:C21)</f>
        <v>77441</v>
      </c>
      <c r="D19" s="11">
        <f t="shared" si="3"/>
        <v>13</v>
      </c>
      <c r="E19" s="11">
        <f t="shared" si="3"/>
        <v>6685</v>
      </c>
      <c r="F19" s="11">
        <f t="shared" si="3"/>
        <v>8836</v>
      </c>
      <c r="G19" s="11">
        <f t="shared" si="3"/>
        <v>8562</v>
      </c>
      <c r="H19" s="11">
        <f t="shared" si="3"/>
        <v>8681</v>
      </c>
      <c r="I19" s="11">
        <f t="shared" si="3"/>
        <v>8423</v>
      </c>
      <c r="J19" s="11">
        <f t="shared" si="3"/>
        <v>8398</v>
      </c>
      <c r="K19" s="11">
        <f t="shared" si="3"/>
        <v>8613</v>
      </c>
      <c r="L19" s="11">
        <f t="shared" si="3"/>
        <v>8294</v>
      </c>
      <c r="M19" s="11">
        <f t="shared" si="3"/>
        <v>7921</v>
      </c>
      <c r="N19" s="11">
        <f t="shared" si="3"/>
        <v>2035</v>
      </c>
      <c r="O19" s="11">
        <f t="shared" si="3"/>
        <v>559</v>
      </c>
      <c r="P19" s="11">
        <f t="shared" si="3"/>
        <v>229</v>
      </c>
      <c r="Q19" s="11">
        <f t="shared" si="3"/>
        <v>92</v>
      </c>
      <c r="R19" s="11">
        <f t="shared" si="3"/>
        <v>100</v>
      </c>
    </row>
    <row r="20" spans="2:18">
      <c r="B20" s="18" t="s">
        <v>4</v>
      </c>
      <c r="C20" s="8">
        <f>SUM(D20:R20)</f>
        <v>39481</v>
      </c>
      <c r="D20" s="8">
        <v>6</v>
      </c>
      <c r="E20" s="8">
        <v>3424</v>
      </c>
      <c r="F20" s="8">
        <v>4476</v>
      </c>
      <c r="G20" s="8">
        <v>4286</v>
      </c>
      <c r="H20" s="8">
        <v>4432</v>
      </c>
      <c r="I20" s="8">
        <v>4278</v>
      </c>
      <c r="J20" s="8">
        <v>4279</v>
      </c>
      <c r="K20" s="8">
        <v>4349</v>
      </c>
      <c r="L20" s="8">
        <v>4228</v>
      </c>
      <c r="M20" s="8">
        <v>3994</v>
      </c>
      <c r="N20" s="8">
        <v>1134</v>
      </c>
      <c r="O20" s="8">
        <v>340</v>
      </c>
      <c r="P20" s="8">
        <v>151</v>
      </c>
      <c r="Q20" s="8">
        <v>52</v>
      </c>
      <c r="R20" s="8">
        <v>52</v>
      </c>
    </row>
    <row r="21" spans="2:18">
      <c r="B21" s="18" t="s">
        <v>3</v>
      </c>
      <c r="C21" s="8">
        <f>SUM(D21:R21)</f>
        <v>37960</v>
      </c>
      <c r="D21" s="8">
        <v>7</v>
      </c>
      <c r="E21" s="8">
        <v>3261</v>
      </c>
      <c r="F21" s="8">
        <v>4360</v>
      </c>
      <c r="G21" s="8">
        <v>4276</v>
      </c>
      <c r="H21" s="8">
        <v>4249</v>
      </c>
      <c r="I21" s="8">
        <v>4145</v>
      </c>
      <c r="J21" s="8">
        <v>4119</v>
      </c>
      <c r="K21" s="8">
        <v>4264</v>
      </c>
      <c r="L21" s="8">
        <v>4066</v>
      </c>
      <c r="M21" s="8">
        <v>3927</v>
      </c>
      <c r="N21" s="8">
        <v>901</v>
      </c>
      <c r="O21" s="8">
        <v>219</v>
      </c>
      <c r="P21" s="8">
        <v>78</v>
      </c>
      <c r="Q21" s="8">
        <v>40</v>
      </c>
      <c r="R21" s="8">
        <v>48</v>
      </c>
    </row>
    <row r="22" spans="2:18" ht="4.5" customHeight="1"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>
      <c r="B23" s="16" t="s">
        <v>21</v>
      </c>
      <c r="C23" s="11">
        <f t="shared" ref="C23:R23" si="4">SUM(C24:C25)</f>
        <v>38717</v>
      </c>
      <c r="D23" s="11">
        <f t="shared" si="4"/>
        <v>29</v>
      </c>
      <c r="E23" s="11">
        <f t="shared" si="4"/>
        <v>3479</v>
      </c>
      <c r="F23" s="11">
        <f t="shared" si="4"/>
        <v>4411</v>
      </c>
      <c r="G23" s="11">
        <f t="shared" si="4"/>
        <v>4469</v>
      </c>
      <c r="H23" s="11">
        <f t="shared" si="4"/>
        <v>4441</v>
      </c>
      <c r="I23" s="11">
        <f t="shared" si="4"/>
        <v>4241</v>
      </c>
      <c r="J23" s="11">
        <f t="shared" si="4"/>
        <v>4279</v>
      </c>
      <c r="K23" s="11">
        <f t="shared" si="4"/>
        <v>4039</v>
      </c>
      <c r="L23" s="11">
        <f t="shared" si="4"/>
        <v>3836</v>
      </c>
      <c r="M23" s="11">
        <f t="shared" si="4"/>
        <v>3432</v>
      </c>
      <c r="N23" s="11">
        <f t="shared" si="4"/>
        <v>1194</v>
      </c>
      <c r="O23" s="11">
        <f t="shared" si="4"/>
        <v>464</v>
      </c>
      <c r="P23" s="11">
        <f t="shared" si="4"/>
        <v>135</v>
      </c>
      <c r="Q23" s="11">
        <f t="shared" si="4"/>
        <v>87</v>
      </c>
      <c r="R23" s="11">
        <f t="shared" si="4"/>
        <v>181</v>
      </c>
    </row>
    <row r="24" spans="2:18">
      <c r="B24" s="10" t="s">
        <v>4</v>
      </c>
      <c r="C24" s="8">
        <f>SUM(D24:R24)</f>
        <v>19800</v>
      </c>
      <c r="D24" s="8">
        <v>15</v>
      </c>
      <c r="E24" s="8">
        <v>1769</v>
      </c>
      <c r="F24" s="8">
        <v>2284</v>
      </c>
      <c r="G24" s="8">
        <v>2241</v>
      </c>
      <c r="H24" s="8">
        <v>2221</v>
      </c>
      <c r="I24" s="8">
        <v>2198</v>
      </c>
      <c r="J24" s="8">
        <v>2187</v>
      </c>
      <c r="K24" s="8">
        <v>2081</v>
      </c>
      <c r="L24" s="8">
        <v>1949</v>
      </c>
      <c r="M24" s="8">
        <v>1755</v>
      </c>
      <c r="N24" s="8">
        <v>661</v>
      </c>
      <c r="O24" s="8">
        <v>245</v>
      </c>
      <c r="P24" s="8">
        <v>73</v>
      </c>
      <c r="Q24" s="8">
        <v>45</v>
      </c>
      <c r="R24" s="8">
        <v>76</v>
      </c>
    </row>
    <row r="25" spans="2:18">
      <c r="B25" s="10" t="s">
        <v>3</v>
      </c>
      <c r="C25" s="8">
        <f>SUM(D25:R25)</f>
        <v>18917</v>
      </c>
      <c r="D25" s="8">
        <v>14</v>
      </c>
      <c r="E25" s="8">
        <v>1710</v>
      </c>
      <c r="F25" s="8">
        <v>2127</v>
      </c>
      <c r="G25" s="8">
        <v>2228</v>
      </c>
      <c r="H25" s="8">
        <v>2220</v>
      </c>
      <c r="I25" s="8">
        <v>2043</v>
      </c>
      <c r="J25" s="8">
        <v>2092</v>
      </c>
      <c r="K25" s="8">
        <v>1958</v>
      </c>
      <c r="L25" s="8">
        <v>1887</v>
      </c>
      <c r="M25" s="8">
        <v>1677</v>
      </c>
      <c r="N25" s="8">
        <v>533</v>
      </c>
      <c r="O25" s="8">
        <v>219</v>
      </c>
      <c r="P25" s="8">
        <v>62</v>
      </c>
      <c r="Q25" s="8">
        <v>42</v>
      </c>
      <c r="R25" s="8">
        <v>105</v>
      </c>
    </row>
    <row r="26" spans="2:18" ht="4.5" customHeight="1"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>
      <c r="B27" s="13" t="s">
        <v>20</v>
      </c>
      <c r="C27" s="11">
        <f t="shared" ref="C27:R27" si="5">SUM(C28:C29)</f>
        <v>66440</v>
      </c>
      <c r="D27" s="11">
        <f t="shared" si="5"/>
        <v>66</v>
      </c>
      <c r="E27" s="11">
        <f t="shared" si="5"/>
        <v>5845</v>
      </c>
      <c r="F27" s="11">
        <f t="shared" si="5"/>
        <v>7488</v>
      </c>
      <c r="G27" s="11">
        <f t="shared" si="5"/>
        <v>7219</v>
      </c>
      <c r="H27" s="11">
        <f t="shared" si="5"/>
        <v>7452</v>
      </c>
      <c r="I27" s="11">
        <f t="shared" si="5"/>
        <v>6988</v>
      </c>
      <c r="J27" s="11">
        <f t="shared" si="5"/>
        <v>7143</v>
      </c>
      <c r="K27" s="11">
        <f t="shared" si="5"/>
        <v>6865</v>
      </c>
      <c r="L27" s="11">
        <f t="shared" si="5"/>
        <v>6775</v>
      </c>
      <c r="M27" s="11">
        <f t="shared" si="5"/>
        <v>6461</v>
      </c>
      <c r="N27" s="11">
        <f t="shared" si="5"/>
        <v>2401</v>
      </c>
      <c r="O27" s="11">
        <f t="shared" si="5"/>
        <v>901</v>
      </c>
      <c r="P27" s="11">
        <f t="shared" si="5"/>
        <v>322</v>
      </c>
      <c r="Q27" s="11">
        <f t="shared" si="5"/>
        <v>216</v>
      </c>
      <c r="R27" s="11">
        <f t="shared" si="5"/>
        <v>298</v>
      </c>
    </row>
    <row r="28" spans="2:18">
      <c r="B28" s="10" t="s">
        <v>4</v>
      </c>
      <c r="C28" s="8">
        <f>SUM(D28:R28)</f>
        <v>34028</v>
      </c>
      <c r="D28" s="8">
        <v>35</v>
      </c>
      <c r="E28" s="8">
        <v>2987</v>
      </c>
      <c r="F28" s="8">
        <v>3809</v>
      </c>
      <c r="G28" s="8">
        <v>3732</v>
      </c>
      <c r="H28" s="8">
        <v>3793</v>
      </c>
      <c r="I28" s="8">
        <v>3557</v>
      </c>
      <c r="J28" s="8">
        <v>3697</v>
      </c>
      <c r="K28" s="8">
        <v>3469</v>
      </c>
      <c r="L28" s="8">
        <v>3395</v>
      </c>
      <c r="M28" s="8">
        <v>3209</v>
      </c>
      <c r="N28" s="8">
        <v>1407</v>
      </c>
      <c r="O28" s="8">
        <v>532</v>
      </c>
      <c r="P28" s="8">
        <v>183</v>
      </c>
      <c r="Q28" s="8">
        <v>109</v>
      </c>
      <c r="R28" s="8">
        <v>114</v>
      </c>
    </row>
    <row r="29" spans="2:18">
      <c r="B29" s="10" t="s">
        <v>3</v>
      </c>
      <c r="C29" s="8">
        <f>SUM(D29:R29)</f>
        <v>32412</v>
      </c>
      <c r="D29" s="8">
        <v>31</v>
      </c>
      <c r="E29" s="8">
        <v>2858</v>
      </c>
      <c r="F29" s="8">
        <v>3679</v>
      </c>
      <c r="G29" s="8">
        <v>3487</v>
      </c>
      <c r="H29" s="8">
        <v>3659</v>
      </c>
      <c r="I29" s="8">
        <v>3431</v>
      </c>
      <c r="J29" s="8">
        <v>3446</v>
      </c>
      <c r="K29" s="8">
        <v>3396</v>
      </c>
      <c r="L29" s="8">
        <v>3380</v>
      </c>
      <c r="M29" s="8">
        <v>3252</v>
      </c>
      <c r="N29" s="8">
        <v>994</v>
      </c>
      <c r="O29" s="8">
        <v>369</v>
      </c>
      <c r="P29" s="8">
        <v>139</v>
      </c>
      <c r="Q29" s="8">
        <v>107</v>
      </c>
      <c r="R29" s="8">
        <v>184</v>
      </c>
    </row>
    <row r="30" spans="2:18" ht="4.5" customHeight="1"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>
      <c r="B31" s="13" t="s">
        <v>19</v>
      </c>
      <c r="C31" s="11">
        <f t="shared" ref="C31:R31" si="6">SUM(C32:C33)</f>
        <v>40642</v>
      </c>
      <c r="D31" s="11">
        <f t="shared" si="6"/>
        <v>9</v>
      </c>
      <c r="E31" s="11">
        <f t="shared" si="6"/>
        <v>3448</v>
      </c>
      <c r="F31" s="11">
        <f t="shared" si="6"/>
        <v>4723</v>
      </c>
      <c r="G31" s="11">
        <f t="shared" si="6"/>
        <v>4630</v>
      </c>
      <c r="H31" s="11">
        <f t="shared" si="6"/>
        <v>4614</v>
      </c>
      <c r="I31" s="11">
        <f t="shared" si="6"/>
        <v>4403</v>
      </c>
      <c r="J31" s="11">
        <f t="shared" si="6"/>
        <v>4463</v>
      </c>
      <c r="K31" s="11">
        <f t="shared" si="6"/>
        <v>4283</v>
      </c>
      <c r="L31" s="11">
        <f t="shared" si="6"/>
        <v>4163</v>
      </c>
      <c r="M31" s="11">
        <f t="shared" si="6"/>
        <v>4100</v>
      </c>
      <c r="N31" s="11">
        <f t="shared" si="6"/>
        <v>1095</v>
      </c>
      <c r="O31" s="11">
        <f t="shared" si="6"/>
        <v>386</v>
      </c>
      <c r="P31" s="11">
        <f t="shared" si="6"/>
        <v>157</v>
      </c>
      <c r="Q31" s="11">
        <f t="shared" si="6"/>
        <v>75</v>
      </c>
      <c r="R31" s="11">
        <f t="shared" si="6"/>
        <v>93</v>
      </c>
    </row>
    <row r="32" spans="2:18">
      <c r="B32" s="10" t="s">
        <v>4</v>
      </c>
      <c r="C32" s="8">
        <f>SUM(D32:R32)</f>
        <v>21144</v>
      </c>
      <c r="D32" s="8">
        <v>6</v>
      </c>
      <c r="E32" s="8">
        <v>1761</v>
      </c>
      <c r="F32" s="8">
        <v>2480</v>
      </c>
      <c r="G32" s="8">
        <v>2409</v>
      </c>
      <c r="H32" s="8">
        <v>2322</v>
      </c>
      <c r="I32" s="8">
        <v>2305</v>
      </c>
      <c r="J32" s="8">
        <v>2327</v>
      </c>
      <c r="K32" s="8">
        <v>2164</v>
      </c>
      <c r="L32" s="8">
        <v>2188</v>
      </c>
      <c r="M32" s="8">
        <v>2151</v>
      </c>
      <c r="N32" s="8">
        <v>607</v>
      </c>
      <c r="O32" s="8">
        <v>237</v>
      </c>
      <c r="P32" s="8">
        <v>101</v>
      </c>
      <c r="Q32" s="8">
        <v>44</v>
      </c>
      <c r="R32" s="8">
        <v>42</v>
      </c>
    </row>
    <row r="33" spans="2:18">
      <c r="B33" s="10" t="s">
        <v>3</v>
      </c>
      <c r="C33" s="8">
        <f>SUM(D33:R33)</f>
        <v>19498</v>
      </c>
      <c r="D33" s="8">
        <v>3</v>
      </c>
      <c r="E33" s="8">
        <v>1687</v>
      </c>
      <c r="F33" s="8">
        <v>2243</v>
      </c>
      <c r="G33" s="8">
        <v>2221</v>
      </c>
      <c r="H33" s="8">
        <v>2292</v>
      </c>
      <c r="I33" s="8">
        <v>2098</v>
      </c>
      <c r="J33" s="8">
        <v>2136</v>
      </c>
      <c r="K33" s="8">
        <v>2119</v>
      </c>
      <c r="L33" s="8">
        <v>1975</v>
      </c>
      <c r="M33" s="8">
        <v>1949</v>
      </c>
      <c r="N33" s="8">
        <v>488</v>
      </c>
      <c r="O33" s="8">
        <v>149</v>
      </c>
      <c r="P33" s="8">
        <v>56</v>
      </c>
      <c r="Q33" s="8">
        <v>31</v>
      </c>
      <c r="R33" s="8">
        <v>51</v>
      </c>
    </row>
    <row r="34" spans="2:18" ht="4.5" customHeight="1"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>
      <c r="B35" s="15" t="s">
        <v>18</v>
      </c>
      <c r="C35" s="11">
        <f t="shared" ref="C35:R35" si="7">SUM(C36:C37)</f>
        <v>27275</v>
      </c>
      <c r="D35" s="11">
        <f t="shared" si="7"/>
        <v>9</v>
      </c>
      <c r="E35" s="11">
        <f t="shared" si="7"/>
        <v>2378</v>
      </c>
      <c r="F35" s="11">
        <f t="shared" si="7"/>
        <v>3211</v>
      </c>
      <c r="G35" s="11">
        <f t="shared" si="7"/>
        <v>3099</v>
      </c>
      <c r="H35" s="11">
        <f t="shared" si="7"/>
        <v>3040</v>
      </c>
      <c r="I35" s="11">
        <f t="shared" si="7"/>
        <v>2958</v>
      </c>
      <c r="J35" s="11">
        <f t="shared" si="7"/>
        <v>3031</v>
      </c>
      <c r="K35" s="11">
        <f t="shared" si="7"/>
        <v>2882</v>
      </c>
      <c r="L35" s="11">
        <f t="shared" si="7"/>
        <v>2710</v>
      </c>
      <c r="M35" s="11">
        <f t="shared" si="7"/>
        <v>2633</v>
      </c>
      <c r="N35" s="11">
        <f t="shared" si="7"/>
        <v>762</v>
      </c>
      <c r="O35" s="11">
        <f t="shared" si="7"/>
        <v>260</v>
      </c>
      <c r="P35" s="11">
        <f t="shared" si="7"/>
        <v>107</v>
      </c>
      <c r="Q35" s="11">
        <f t="shared" si="7"/>
        <v>88</v>
      </c>
      <c r="R35" s="11">
        <f t="shared" si="7"/>
        <v>107</v>
      </c>
    </row>
    <row r="36" spans="2:18">
      <c r="B36" s="10" t="s">
        <v>4</v>
      </c>
      <c r="C36" s="8">
        <f>SUM(D36:R36)</f>
        <v>13957</v>
      </c>
      <c r="D36" s="8">
        <v>6</v>
      </c>
      <c r="E36" s="8">
        <v>1216</v>
      </c>
      <c r="F36" s="8">
        <v>1660</v>
      </c>
      <c r="G36" s="8">
        <v>1578</v>
      </c>
      <c r="H36" s="8">
        <v>1534</v>
      </c>
      <c r="I36" s="8">
        <v>1509</v>
      </c>
      <c r="J36" s="8">
        <v>1536</v>
      </c>
      <c r="K36" s="8">
        <v>1464</v>
      </c>
      <c r="L36" s="8">
        <v>1339</v>
      </c>
      <c r="M36" s="8">
        <v>1369</v>
      </c>
      <c r="N36" s="8">
        <v>429</v>
      </c>
      <c r="O36" s="8">
        <v>161</v>
      </c>
      <c r="P36" s="8">
        <v>62</v>
      </c>
      <c r="Q36" s="8">
        <v>42</v>
      </c>
      <c r="R36" s="8">
        <v>52</v>
      </c>
    </row>
    <row r="37" spans="2:18">
      <c r="B37" s="10" t="s">
        <v>3</v>
      </c>
      <c r="C37" s="8">
        <f>SUM(D37:R37)</f>
        <v>13318</v>
      </c>
      <c r="D37" s="8">
        <v>3</v>
      </c>
      <c r="E37" s="8">
        <v>1162</v>
      </c>
      <c r="F37" s="8">
        <v>1551</v>
      </c>
      <c r="G37" s="8">
        <v>1521</v>
      </c>
      <c r="H37" s="8">
        <v>1506</v>
      </c>
      <c r="I37" s="8">
        <v>1449</v>
      </c>
      <c r="J37" s="8">
        <v>1495</v>
      </c>
      <c r="K37" s="8">
        <v>1418</v>
      </c>
      <c r="L37" s="8">
        <v>1371</v>
      </c>
      <c r="M37" s="8">
        <v>1264</v>
      </c>
      <c r="N37" s="8">
        <v>333</v>
      </c>
      <c r="O37" s="8">
        <v>99</v>
      </c>
      <c r="P37" s="8">
        <v>45</v>
      </c>
      <c r="Q37" s="8">
        <v>46</v>
      </c>
      <c r="R37" s="8">
        <v>55</v>
      </c>
    </row>
    <row r="38" spans="2:18" ht="4.5" customHeight="1"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>
      <c r="B39" s="15" t="s">
        <v>17</v>
      </c>
      <c r="C39" s="11">
        <f t="shared" ref="C39:R39" si="8">SUM(C40:C41)</f>
        <v>74765</v>
      </c>
      <c r="D39" s="11">
        <f t="shared" si="8"/>
        <v>64</v>
      </c>
      <c r="E39" s="11">
        <f t="shared" si="8"/>
        <v>6789</v>
      </c>
      <c r="F39" s="11">
        <f t="shared" si="8"/>
        <v>8600</v>
      </c>
      <c r="G39" s="11">
        <f t="shared" si="8"/>
        <v>8572</v>
      </c>
      <c r="H39" s="11">
        <f t="shared" si="8"/>
        <v>8531</v>
      </c>
      <c r="I39" s="11">
        <f t="shared" si="8"/>
        <v>8235</v>
      </c>
      <c r="J39" s="11">
        <f t="shared" si="8"/>
        <v>8343</v>
      </c>
      <c r="K39" s="11">
        <f t="shared" si="8"/>
        <v>7798</v>
      </c>
      <c r="L39" s="11">
        <f t="shared" si="8"/>
        <v>7403</v>
      </c>
      <c r="M39" s="11">
        <f t="shared" si="8"/>
        <v>7163</v>
      </c>
      <c r="N39" s="11">
        <f t="shared" si="8"/>
        <v>2023</v>
      </c>
      <c r="O39" s="11">
        <f t="shared" si="8"/>
        <v>631</v>
      </c>
      <c r="P39" s="11">
        <f t="shared" si="8"/>
        <v>240</v>
      </c>
      <c r="Q39" s="11">
        <f t="shared" si="8"/>
        <v>176</v>
      </c>
      <c r="R39" s="11">
        <f t="shared" si="8"/>
        <v>197</v>
      </c>
    </row>
    <row r="40" spans="2:18">
      <c r="B40" s="10" t="s">
        <v>4</v>
      </c>
      <c r="C40" s="8">
        <f>SUM(D40:R40)</f>
        <v>38363</v>
      </c>
      <c r="D40" s="8">
        <v>32</v>
      </c>
      <c r="E40" s="8">
        <v>3496</v>
      </c>
      <c r="F40" s="8">
        <v>4397</v>
      </c>
      <c r="G40" s="8">
        <v>4321</v>
      </c>
      <c r="H40" s="8">
        <v>4442</v>
      </c>
      <c r="I40" s="8">
        <v>4239</v>
      </c>
      <c r="J40" s="8">
        <v>4237</v>
      </c>
      <c r="K40" s="8">
        <v>3989</v>
      </c>
      <c r="L40" s="8">
        <v>3776</v>
      </c>
      <c r="M40" s="8">
        <v>3588</v>
      </c>
      <c r="N40" s="8">
        <v>1165</v>
      </c>
      <c r="O40" s="8">
        <v>368</v>
      </c>
      <c r="P40" s="8">
        <v>130</v>
      </c>
      <c r="Q40" s="8">
        <v>102</v>
      </c>
      <c r="R40" s="8">
        <v>81</v>
      </c>
    </row>
    <row r="41" spans="2:18">
      <c r="B41" s="10" t="s">
        <v>3</v>
      </c>
      <c r="C41" s="8">
        <f>SUM(D41:R41)</f>
        <v>36402</v>
      </c>
      <c r="D41" s="8">
        <v>32</v>
      </c>
      <c r="E41" s="8">
        <v>3293</v>
      </c>
      <c r="F41" s="8">
        <v>4203</v>
      </c>
      <c r="G41" s="8">
        <v>4251</v>
      </c>
      <c r="H41" s="8">
        <v>4089</v>
      </c>
      <c r="I41" s="8">
        <v>3996</v>
      </c>
      <c r="J41" s="8">
        <v>4106</v>
      </c>
      <c r="K41" s="8">
        <v>3809</v>
      </c>
      <c r="L41" s="8">
        <v>3627</v>
      </c>
      <c r="M41" s="8">
        <v>3575</v>
      </c>
      <c r="N41" s="8">
        <v>858</v>
      </c>
      <c r="O41" s="8">
        <v>263</v>
      </c>
      <c r="P41" s="8">
        <v>110</v>
      </c>
      <c r="Q41" s="8">
        <v>74</v>
      </c>
      <c r="R41" s="8">
        <v>116</v>
      </c>
    </row>
    <row r="42" spans="2:18" ht="4.5" customHeight="1"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>
      <c r="B43" s="15" t="s">
        <v>16</v>
      </c>
      <c r="C43" s="11">
        <f t="shared" ref="C43:R43" si="9">SUM(C44:C45)</f>
        <v>26210</v>
      </c>
      <c r="D43" s="11">
        <f t="shared" si="9"/>
        <v>43</v>
      </c>
      <c r="E43" s="11">
        <f t="shared" si="9"/>
        <v>2311</v>
      </c>
      <c r="F43" s="11">
        <f t="shared" si="9"/>
        <v>2834</v>
      </c>
      <c r="G43" s="11">
        <f t="shared" si="9"/>
        <v>2736</v>
      </c>
      <c r="H43" s="11">
        <f t="shared" si="9"/>
        <v>2841</v>
      </c>
      <c r="I43" s="11">
        <f t="shared" si="9"/>
        <v>2799</v>
      </c>
      <c r="J43" s="11">
        <f t="shared" si="9"/>
        <v>2817</v>
      </c>
      <c r="K43" s="11">
        <f t="shared" si="9"/>
        <v>2810</v>
      </c>
      <c r="L43" s="11">
        <f t="shared" si="9"/>
        <v>2611</v>
      </c>
      <c r="M43" s="11">
        <f t="shared" si="9"/>
        <v>2516</v>
      </c>
      <c r="N43" s="11">
        <f t="shared" si="9"/>
        <v>1046</v>
      </c>
      <c r="O43" s="11">
        <f t="shared" si="9"/>
        <v>416</v>
      </c>
      <c r="P43" s="11">
        <f t="shared" si="9"/>
        <v>156</v>
      </c>
      <c r="Q43" s="11">
        <f t="shared" si="9"/>
        <v>121</v>
      </c>
      <c r="R43" s="11">
        <f t="shared" si="9"/>
        <v>153</v>
      </c>
    </row>
    <row r="44" spans="2:18">
      <c r="B44" s="10" t="s">
        <v>4</v>
      </c>
      <c r="C44" s="8">
        <f>SUM(D44:R44)</f>
        <v>13531</v>
      </c>
      <c r="D44" s="8">
        <v>19</v>
      </c>
      <c r="E44" s="8">
        <v>1171</v>
      </c>
      <c r="F44" s="8">
        <v>1424</v>
      </c>
      <c r="G44" s="8">
        <v>1416</v>
      </c>
      <c r="H44" s="8">
        <v>1492</v>
      </c>
      <c r="I44" s="8">
        <v>1422</v>
      </c>
      <c r="J44" s="8">
        <v>1421</v>
      </c>
      <c r="K44" s="8">
        <v>1443</v>
      </c>
      <c r="L44" s="8">
        <v>1376</v>
      </c>
      <c r="M44" s="8">
        <v>1265</v>
      </c>
      <c r="N44" s="8">
        <v>582</v>
      </c>
      <c r="O44" s="8">
        <v>263</v>
      </c>
      <c r="P44" s="8">
        <v>93</v>
      </c>
      <c r="Q44" s="8">
        <v>76</v>
      </c>
      <c r="R44" s="8">
        <v>68</v>
      </c>
    </row>
    <row r="45" spans="2:18">
      <c r="B45" s="10" t="s">
        <v>3</v>
      </c>
      <c r="C45" s="8">
        <f>SUM(D45:R45)</f>
        <v>12679</v>
      </c>
      <c r="D45" s="8">
        <v>24</v>
      </c>
      <c r="E45" s="8">
        <v>1140</v>
      </c>
      <c r="F45" s="8">
        <v>1410</v>
      </c>
      <c r="G45" s="8">
        <v>1320</v>
      </c>
      <c r="H45" s="8">
        <v>1349</v>
      </c>
      <c r="I45" s="8">
        <v>1377</v>
      </c>
      <c r="J45" s="8">
        <v>1396</v>
      </c>
      <c r="K45" s="8">
        <v>1367</v>
      </c>
      <c r="L45" s="8">
        <v>1235</v>
      </c>
      <c r="M45" s="8">
        <v>1251</v>
      </c>
      <c r="N45" s="8">
        <v>464</v>
      </c>
      <c r="O45" s="8">
        <v>153</v>
      </c>
      <c r="P45" s="8">
        <v>63</v>
      </c>
      <c r="Q45" s="8">
        <v>45</v>
      </c>
      <c r="R45" s="8">
        <v>85</v>
      </c>
    </row>
    <row r="46" spans="2:18" ht="4.5" customHeight="1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>
      <c r="B47" s="15" t="s">
        <v>15</v>
      </c>
      <c r="C47" s="11">
        <f t="shared" ref="C47:R47" si="10">SUM(C48:C49)</f>
        <v>75305</v>
      </c>
      <c r="D47" s="11">
        <f t="shared" si="10"/>
        <v>26</v>
      </c>
      <c r="E47" s="11">
        <f t="shared" si="10"/>
        <v>6378</v>
      </c>
      <c r="F47" s="11">
        <f t="shared" si="10"/>
        <v>8629</v>
      </c>
      <c r="G47" s="11">
        <f t="shared" si="10"/>
        <v>8241</v>
      </c>
      <c r="H47" s="11">
        <f t="shared" si="10"/>
        <v>8615</v>
      </c>
      <c r="I47" s="11">
        <f t="shared" si="10"/>
        <v>8370</v>
      </c>
      <c r="J47" s="11">
        <f t="shared" si="10"/>
        <v>8658</v>
      </c>
      <c r="K47" s="11">
        <f t="shared" si="10"/>
        <v>8014</v>
      </c>
      <c r="L47" s="11">
        <f t="shared" si="10"/>
        <v>7427</v>
      </c>
      <c r="M47" s="11">
        <f t="shared" si="10"/>
        <v>7129</v>
      </c>
      <c r="N47" s="11">
        <f t="shared" si="10"/>
        <v>2349</v>
      </c>
      <c r="O47" s="11">
        <f t="shared" si="10"/>
        <v>861</v>
      </c>
      <c r="P47" s="11">
        <f t="shared" si="10"/>
        <v>298</v>
      </c>
      <c r="Q47" s="11">
        <f t="shared" si="10"/>
        <v>166</v>
      </c>
      <c r="R47" s="11">
        <f t="shared" si="10"/>
        <v>144</v>
      </c>
    </row>
    <row r="48" spans="2:18">
      <c r="B48" s="10" t="s">
        <v>4</v>
      </c>
      <c r="C48" s="8">
        <f>SUM(D48:R48)</f>
        <v>38661</v>
      </c>
      <c r="D48" s="8">
        <v>14</v>
      </c>
      <c r="E48" s="8">
        <v>3210</v>
      </c>
      <c r="F48" s="8">
        <v>4347</v>
      </c>
      <c r="G48" s="8">
        <v>4295</v>
      </c>
      <c r="H48" s="8">
        <v>4364</v>
      </c>
      <c r="I48" s="8">
        <v>4228</v>
      </c>
      <c r="J48" s="8">
        <v>4477</v>
      </c>
      <c r="K48" s="8">
        <v>4113</v>
      </c>
      <c r="L48" s="8">
        <v>3786</v>
      </c>
      <c r="M48" s="8">
        <v>3661</v>
      </c>
      <c r="N48" s="8">
        <v>1329</v>
      </c>
      <c r="O48" s="8">
        <v>514</v>
      </c>
      <c r="P48" s="8">
        <v>182</v>
      </c>
      <c r="Q48" s="8">
        <v>83</v>
      </c>
      <c r="R48" s="8">
        <v>58</v>
      </c>
    </row>
    <row r="49" spans="2:18">
      <c r="B49" s="10" t="s">
        <v>3</v>
      </c>
      <c r="C49" s="8">
        <f>SUM(D49:R49)</f>
        <v>36644</v>
      </c>
      <c r="D49" s="8">
        <v>12</v>
      </c>
      <c r="E49" s="8">
        <v>3168</v>
      </c>
      <c r="F49" s="8">
        <v>4282</v>
      </c>
      <c r="G49" s="8">
        <v>3946</v>
      </c>
      <c r="H49" s="8">
        <v>4251</v>
      </c>
      <c r="I49" s="8">
        <v>4142</v>
      </c>
      <c r="J49" s="8">
        <v>4181</v>
      </c>
      <c r="K49" s="8">
        <v>3901</v>
      </c>
      <c r="L49" s="8">
        <v>3641</v>
      </c>
      <c r="M49" s="8">
        <v>3468</v>
      </c>
      <c r="N49" s="8">
        <v>1020</v>
      </c>
      <c r="O49" s="8">
        <v>347</v>
      </c>
      <c r="P49" s="8">
        <v>116</v>
      </c>
      <c r="Q49" s="8">
        <v>83</v>
      </c>
      <c r="R49" s="8">
        <v>86</v>
      </c>
    </row>
    <row r="50" spans="2:18" ht="4.5" customHeight="1">
      <c r="B50" s="1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>
      <c r="B51" s="13" t="s">
        <v>14</v>
      </c>
      <c r="C51" s="11">
        <f t="shared" ref="C51:R51" si="11">SUM(C52:C53)</f>
        <v>17267</v>
      </c>
      <c r="D51" s="11">
        <f t="shared" si="11"/>
        <v>5</v>
      </c>
      <c r="E51" s="11">
        <f t="shared" si="11"/>
        <v>1478</v>
      </c>
      <c r="F51" s="11">
        <f t="shared" si="11"/>
        <v>1897</v>
      </c>
      <c r="G51" s="11">
        <f t="shared" si="11"/>
        <v>1992</v>
      </c>
      <c r="H51" s="11">
        <f t="shared" si="11"/>
        <v>1890</v>
      </c>
      <c r="I51" s="11">
        <f t="shared" si="11"/>
        <v>1909</v>
      </c>
      <c r="J51" s="11">
        <f t="shared" si="11"/>
        <v>1839</v>
      </c>
      <c r="K51" s="11">
        <f t="shared" si="11"/>
        <v>1891</v>
      </c>
      <c r="L51" s="11">
        <f t="shared" si="11"/>
        <v>1803</v>
      </c>
      <c r="M51" s="11">
        <f t="shared" si="11"/>
        <v>1670</v>
      </c>
      <c r="N51" s="11">
        <f t="shared" si="11"/>
        <v>528</v>
      </c>
      <c r="O51" s="11">
        <f t="shared" si="11"/>
        <v>211</v>
      </c>
      <c r="P51" s="11">
        <f t="shared" si="11"/>
        <v>61</v>
      </c>
      <c r="Q51" s="11">
        <f t="shared" si="11"/>
        <v>42</v>
      </c>
      <c r="R51" s="11">
        <f t="shared" si="11"/>
        <v>51</v>
      </c>
    </row>
    <row r="52" spans="2:18">
      <c r="B52" s="10" t="s">
        <v>4</v>
      </c>
      <c r="C52" s="8">
        <f>SUM(D52:R52)</f>
        <v>8864</v>
      </c>
      <c r="D52" s="8">
        <v>2</v>
      </c>
      <c r="E52" s="8">
        <v>755</v>
      </c>
      <c r="F52" s="8">
        <v>997</v>
      </c>
      <c r="G52" s="8">
        <v>1004</v>
      </c>
      <c r="H52" s="8">
        <v>921</v>
      </c>
      <c r="I52" s="8">
        <v>973</v>
      </c>
      <c r="J52" s="8">
        <v>958</v>
      </c>
      <c r="K52" s="8">
        <v>970</v>
      </c>
      <c r="L52" s="8">
        <v>912</v>
      </c>
      <c r="M52" s="8">
        <v>844</v>
      </c>
      <c r="N52" s="8">
        <v>338</v>
      </c>
      <c r="O52" s="8">
        <v>111</v>
      </c>
      <c r="P52" s="8">
        <v>35</v>
      </c>
      <c r="Q52" s="8">
        <v>24</v>
      </c>
      <c r="R52" s="8">
        <v>20</v>
      </c>
    </row>
    <row r="53" spans="2:18">
      <c r="B53" s="10" t="s">
        <v>3</v>
      </c>
      <c r="C53" s="8">
        <f>SUM(D53:R53)</f>
        <v>8403</v>
      </c>
      <c r="D53" s="8">
        <v>3</v>
      </c>
      <c r="E53" s="8">
        <v>723</v>
      </c>
      <c r="F53" s="8">
        <v>900</v>
      </c>
      <c r="G53" s="8">
        <v>988</v>
      </c>
      <c r="H53" s="8">
        <v>969</v>
      </c>
      <c r="I53" s="8">
        <v>936</v>
      </c>
      <c r="J53" s="8">
        <v>881</v>
      </c>
      <c r="K53" s="8">
        <v>921</v>
      </c>
      <c r="L53" s="8">
        <v>891</v>
      </c>
      <c r="M53" s="8">
        <v>826</v>
      </c>
      <c r="N53" s="8">
        <v>190</v>
      </c>
      <c r="O53" s="8">
        <v>100</v>
      </c>
      <c r="P53" s="8">
        <v>26</v>
      </c>
      <c r="Q53" s="8">
        <v>18</v>
      </c>
      <c r="R53" s="8">
        <v>31</v>
      </c>
    </row>
    <row r="54" spans="2:18" ht="4.5" customHeight="1"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2:18">
      <c r="B55" s="15" t="s">
        <v>13</v>
      </c>
      <c r="C55" s="11">
        <f t="shared" ref="C55:R55" si="12">SUM(C56:C57)</f>
        <v>31421</v>
      </c>
      <c r="D55" s="11">
        <f t="shared" si="12"/>
        <v>4</v>
      </c>
      <c r="E55" s="11">
        <f t="shared" si="12"/>
        <v>2628</v>
      </c>
      <c r="F55" s="11">
        <f t="shared" si="12"/>
        <v>3497</v>
      </c>
      <c r="G55" s="11">
        <f t="shared" si="12"/>
        <v>3489</v>
      </c>
      <c r="H55" s="11">
        <f t="shared" si="12"/>
        <v>3483</v>
      </c>
      <c r="I55" s="11">
        <f t="shared" si="12"/>
        <v>3435</v>
      </c>
      <c r="J55" s="11">
        <f t="shared" si="12"/>
        <v>3576</v>
      </c>
      <c r="K55" s="11">
        <f t="shared" si="12"/>
        <v>3391</v>
      </c>
      <c r="L55" s="11">
        <f t="shared" si="12"/>
        <v>3263</v>
      </c>
      <c r="M55" s="11">
        <f t="shared" si="12"/>
        <v>3179</v>
      </c>
      <c r="N55" s="11">
        <f t="shared" si="12"/>
        <v>897</v>
      </c>
      <c r="O55" s="11">
        <f t="shared" si="12"/>
        <v>357</v>
      </c>
      <c r="P55" s="11">
        <f t="shared" si="12"/>
        <v>106</v>
      </c>
      <c r="Q55" s="11">
        <f t="shared" si="12"/>
        <v>60</v>
      </c>
      <c r="R55" s="11">
        <f t="shared" si="12"/>
        <v>56</v>
      </c>
    </row>
    <row r="56" spans="2:18">
      <c r="B56" s="10" t="s">
        <v>4</v>
      </c>
      <c r="C56" s="8">
        <f>SUM(D56:R56)</f>
        <v>16364</v>
      </c>
      <c r="D56" s="8">
        <v>2</v>
      </c>
      <c r="E56" s="8">
        <v>1344</v>
      </c>
      <c r="F56" s="8">
        <v>1805</v>
      </c>
      <c r="G56" s="8">
        <v>1767</v>
      </c>
      <c r="H56" s="8">
        <v>1827</v>
      </c>
      <c r="I56" s="8">
        <v>1782</v>
      </c>
      <c r="J56" s="8">
        <v>1833</v>
      </c>
      <c r="K56" s="8">
        <v>1734</v>
      </c>
      <c r="L56" s="8">
        <v>1724</v>
      </c>
      <c r="M56" s="8">
        <v>1652</v>
      </c>
      <c r="N56" s="8">
        <v>535</v>
      </c>
      <c r="O56" s="8">
        <v>234</v>
      </c>
      <c r="P56" s="8">
        <v>62</v>
      </c>
      <c r="Q56" s="8">
        <v>39</v>
      </c>
      <c r="R56" s="8">
        <v>24</v>
      </c>
    </row>
    <row r="57" spans="2:18">
      <c r="B57" s="10" t="s">
        <v>3</v>
      </c>
      <c r="C57" s="8">
        <f>SUM(D57:R57)</f>
        <v>15057</v>
      </c>
      <c r="D57" s="8">
        <v>2</v>
      </c>
      <c r="E57" s="8">
        <v>1284</v>
      </c>
      <c r="F57" s="8">
        <v>1692</v>
      </c>
      <c r="G57" s="8">
        <v>1722</v>
      </c>
      <c r="H57" s="8">
        <v>1656</v>
      </c>
      <c r="I57" s="8">
        <v>1653</v>
      </c>
      <c r="J57" s="8">
        <v>1743</v>
      </c>
      <c r="K57" s="8">
        <v>1657</v>
      </c>
      <c r="L57" s="8">
        <v>1539</v>
      </c>
      <c r="M57" s="8">
        <v>1527</v>
      </c>
      <c r="N57" s="8">
        <v>362</v>
      </c>
      <c r="O57" s="8">
        <v>123</v>
      </c>
      <c r="P57" s="8">
        <v>44</v>
      </c>
      <c r="Q57" s="8">
        <v>21</v>
      </c>
      <c r="R57" s="8">
        <v>32</v>
      </c>
    </row>
    <row r="58" spans="2:18" ht="4.5" customHeight="1"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>
      <c r="B59" s="15" t="s">
        <v>12</v>
      </c>
      <c r="C59" s="11">
        <f t="shared" ref="C59:R59" si="13">SUM(C60:C61)</f>
        <v>125034</v>
      </c>
      <c r="D59" s="11">
        <f t="shared" si="13"/>
        <v>69</v>
      </c>
      <c r="E59" s="11">
        <f t="shared" si="13"/>
        <v>11515</v>
      </c>
      <c r="F59" s="11">
        <f t="shared" si="13"/>
        <v>15078</v>
      </c>
      <c r="G59" s="11">
        <f t="shared" si="13"/>
        <v>14839</v>
      </c>
      <c r="H59" s="11">
        <f t="shared" si="13"/>
        <v>14140</v>
      </c>
      <c r="I59" s="11">
        <f t="shared" si="13"/>
        <v>13492</v>
      </c>
      <c r="J59" s="11">
        <f t="shared" si="13"/>
        <v>13395</v>
      </c>
      <c r="K59" s="11">
        <f t="shared" si="13"/>
        <v>12856</v>
      </c>
      <c r="L59" s="11">
        <f t="shared" si="13"/>
        <v>12058</v>
      </c>
      <c r="M59" s="11">
        <f t="shared" si="13"/>
        <v>11230</v>
      </c>
      <c r="N59" s="11">
        <f t="shared" si="13"/>
        <v>3707</v>
      </c>
      <c r="O59" s="11">
        <f t="shared" si="13"/>
        <v>1334</v>
      </c>
      <c r="P59" s="11">
        <f t="shared" si="13"/>
        <v>490</v>
      </c>
      <c r="Q59" s="11">
        <f t="shared" si="13"/>
        <v>290</v>
      </c>
      <c r="R59" s="11">
        <f t="shared" si="13"/>
        <v>541</v>
      </c>
    </row>
    <row r="60" spans="2:18">
      <c r="B60" s="10" t="s">
        <v>4</v>
      </c>
      <c r="C60" s="8">
        <f>SUM(D60:R60)</f>
        <v>63430</v>
      </c>
      <c r="D60" s="8">
        <v>35</v>
      </c>
      <c r="E60" s="8">
        <v>5896</v>
      </c>
      <c r="F60" s="8">
        <v>7736</v>
      </c>
      <c r="G60" s="8">
        <v>7508</v>
      </c>
      <c r="H60" s="8">
        <v>7089</v>
      </c>
      <c r="I60" s="8">
        <v>6854</v>
      </c>
      <c r="J60" s="8">
        <v>6744</v>
      </c>
      <c r="K60" s="8">
        <v>6420</v>
      </c>
      <c r="L60" s="8">
        <v>5941</v>
      </c>
      <c r="M60" s="8">
        <v>5612</v>
      </c>
      <c r="N60" s="8">
        <v>2118</v>
      </c>
      <c r="O60" s="8">
        <v>774</v>
      </c>
      <c r="P60" s="8">
        <v>298</v>
      </c>
      <c r="Q60" s="8">
        <v>165</v>
      </c>
      <c r="R60" s="8">
        <v>240</v>
      </c>
    </row>
    <row r="61" spans="2:18">
      <c r="B61" s="10" t="s">
        <v>3</v>
      </c>
      <c r="C61" s="8">
        <f>SUM(D61:R61)</f>
        <v>61604</v>
      </c>
      <c r="D61" s="8">
        <v>34</v>
      </c>
      <c r="E61" s="8">
        <v>5619</v>
      </c>
      <c r="F61" s="8">
        <v>7342</v>
      </c>
      <c r="G61" s="8">
        <v>7331</v>
      </c>
      <c r="H61" s="8">
        <v>7051</v>
      </c>
      <c r="I61" s="8">
        <v>6638</v>
      </c>
      <c r="J61" s="8">
        <v>6651</v>
      </c>
      <c r="K61" s="8">
        <v>6436</v>
      </c>
      <c r="L61" s="8">
        <v>6117</v>
      </c>
      <c r="M61" s="8">
        <v>5618</v>
      </c>
      <c r="N61" s="8">
        <v>1589</v>
      </c>
      <c r="O61" s="8">
        <v>560</v>
      </c>
      <c r="P61" s="8">
        <v>192</v>
      </c>
      <c r="Q61" s="8">
        <v>125</v>
      </c>
      <c r="R61" s="8">
        <v>301</v>
      </c>
    </row>
    <row r="62" spans="2:18" ht="4.5" customHeight="1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>
      <c r="B63" s="13" t="s">
        <v>11</v>
      </c>
      <c r="C63" s="11">
        <f t="shared" ref="C63:R63" si="14">SUM(C64:C65)</f>
        <v>268829</v>
      </c>
      <c r="D63" s="11">
        <f t="shared" si="14"/>
        <v>76</v>
      </c>
      <c r="E63" s="11">
        <f t="shared" si="14"/>
        <v>24722</v>
      </c>
      <c r="F63" s="11">
        <f t="shared" si="14"/>
        <v>31763</v>
      </c>
      <c r="G63" s="11">
        <f t="shared" si="14"/>
        <v>30805</v>
      </c>
      <c r="H63" s="11">
        <f t="shared" si="14"/>
        <v>30577</v>
      </c>
      <c r="I63" s="11">
        <f t="shared" si="14"/>
        <v>29732</v>
      </c>
      <c r="J63" s="11">
        <f t="shared" si="14"/>
        <v>29596</v>
      </c>
      <c r="K63" s="11">
        <f t="shared" si="14"/>
        <v>29166</v>
      </c>
      <c r="L63" s="11">
        <f t="shared" si="14"/>
        <v>26988</v>
      </c>
      <c r="M63" s="11">
        <f t="shared" si="14"/>
        <v>25517</v>
      </c>
      <c r="N63" s="11">
        <f t="shared" si="14"/>
        <v>6597</v>
      </c>
      <c r="O63" s="11">
        <f t="shared" si="14"/>
        <v>2105</v>
      </c>
      <c r="P63" s="11">
        <f t="shared" si="14"/>
        <v>585</v>
      </c>
      <c r="Q63" s="11">
        <f t="shared" si="14"/>
        <v>266</v>
      </c>
      <c r="R63" s="11">
        <f t="shared" si="14"/>
        <v>334</v>
      </c>
    </row>
    <row r="64" spans="2:18">
      <c r="B64" s="10" t="s">
        <v>4</v>
      </c>
      <c r="C64" s="8">
        <f>SUM(D64:R64)</f>
        <v>138038</v>
      </c>
      <c r="D64" s="8">
        <v>45</v>
      </c>
      <c r="E64" s="8">
        <v>12642</v>
      </c>
      <c r="F64" s="8">
        <v>16266</v>
      </c>
      <c r="G64" s="8">
        <v>15909</v>
      </c>
      <c r="H64" s="8">
        <v>15563</v>
      </c>
      <c r="I64" s="8">
        <v>15083</v>
      </c>
      <c r="J64" s="8">
        <v>15099</v>
      </c>
      <c r="K64" s="8">
        <v>15107</v>
      </c>
      <c r="L64" s="8">
        <v>13664</v>
      </c>
      <c r="M64" s="8">
        <v>12894</v>
      </c>
      <c r="N64" s="8">
        <v>3855</v>
      </c>
      <c r="O64" s="8">
        <v>1280</v>
      </c>
      <c r="P64" s="8">
        <v>324</v>
      </c>
      <c r="Q64" s="8">
        <v>142</v>
      </c>
      <c r="R64" s="8">
        <v>165</v>
      </c>
    </row>
    <row r="65" spans="2:18">
      <c r="B65" s="10" t="s">
        <v>3</v>
      </c>
      <c r="C65" s="8">
        <f>SUM(D65:R65)</f>
        <v>130791</v>
      </c>
      <c r="D65" s="8">
        <v>31</v>
      </c>
      <c r="E65" s="8">
        <v>12080</v>
      </c>
      <c r="F65" s="8">
        <v>15497</v>
      </c>
      <c r="G65" s="8">
        <v>14896</v>
      </c>
      <c r="H65" s="8">
        <v>15014</v>
      </c>
      <c r="I65" s="8">
        <v>14649</v>
      </c>
      <c r="J65" s="8">
        <v>14497</v>
      </c>
      <c r="K65" s="8">
        <v>14059</v>
      </c>
      <c r="L65" s="8">
        <v>13324</v>
      </c>
      <c r="M65" s="8">
        <v>12623</v>
      </c>
      <c r="N65" s="8">
        <v>2742</v>
      </c>
      <c r="O65" s="8">
        <v>825</v>
      </c>
      <c r="P65" s="8">
        <v>261</v>
      </c>
      <c r="Q65" s="8">
        <v>124</v>
      </c>
      <c r="R65" s="8">
        <v>169</v>
      </c>
    </row>
    <row r="66" spans="2:18" ht="4.5" customHeight="1"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>
      <c r="B67" s="15" t="s">
        <v>10</v>
      </c>
      <c r="C67" s="11">
        <f t="shared" ref="C67:R67" si="15">SUM(C68:C69)</f>
        <v>10162</v>
      </c>
      <c r="D67" s="11">
        <f t="shared" si="15"/>
        <v>3</v>
      </c>
      <c r="E67" s="11">
        <f t="shared" si="15"/>
        <v>905</v>
      </c>
      <c r="F67" s="11">
        <f t="shared" si="15"/>
        <v>1248</v>
      </c>
      <c r="G67" s="11">
        <f t="shared" si="15"/>
        <v>1071</v>
      </c>
      <c r="H67" s="11">
        <f t="shared" si="15"/>
        <v>1148</v>
      </c>
      <c r="I67" s="11">
        <f t="shared" si="15"/>
        <v>1102</v>
      </c>
      <c r="J67" s="11">
        <f t="shared" si="15"/>
        <v>1152</v>
      </c>
      <c r="K67" s="11">
        <f t="shared" si="15"/>
        <v>1114</v>
      </c>
      <c r="L67" s="11">
        <f t="shared" si="15"/>
        <v>1055</v>
      </c>
      <c r="M67" s="11">
        <f t="shared" si="15"/>
        <v>1027</v>
      </c>
      <c r="N67" s="11">
        <f t="shared" si="15"/>
        <v>199</v>
      </c>
      <c r="O67" s="11">
        <f t="shared" si="15"/>
        <v>90</v>
      </c>
      <c r="P67" s="11">
        <f t="shared" si="15"/>
        <v>28</v>
      </c>
      <c r="Q67" s="11">
        <f t="shared" si="15"/>
        <v>11</v>
      </c>
      <c r="R67" s="11">
        <f t="shared" si="15"/>
        <v>9</v>
      </c>
    </row>
    <row r="68" spans="2:18">
      <c r="B68" s="10" t="s">
        <v>4</v>
      </c>
      <c r="C68" s="8">
        <f>SUM(D68:R68)</f>
        <v>5167</v>
      </c>
      <c r="D68" s="8">
        <v>1</v>
      </c>
      <c r="E68" s="8">
        <v>476</v>
      </c>
      <c r="F68" s="8">
        <v>641</v>
      </c>
      <c r="G68" s="8">
        <v>546</v>
      </c>
      <c r="H68" s="8">
        <v>596</v>
      </c>
      <c r="I68" s="8">
        <v>555</v>
      </c>
      <c r="J68" s="8">
        <v>576</v>
      </c>
      <c r="K68" s="8">
        <v>551</v>
      </c>
      <c r="L68" s="8">
        <v>520</v>
      </c>
      <c r="M68" s="8">
        <v>500</v>
      </c>
      <c r="N68" s="8">
        <v>121</v>
      </c>
      <c r="O68" s="8">
        <v>55</v>
      </c>
      <c r="P68" s="8">
        <v>19</v>
      </c>
      <c r="Q68" s="8">
        <v>8</v>
      </c>
      <c r="R68" s="8">
        <v>2</v>
      </c>
    </row>
    <row r="69" spans="2:18">
      <c r="B69" s="10" t="s">
        <v>3</v>
      </c>
      <c r="C69" s="8">
        <f>SUM(D69:R69)</f>
        <v>4995</v>
      </c>
      <c r="D69" s="8">
        <v>2</v>
      </c>
      <c r="E69" s="8">
        <v>429</v>
      </c>
      <c r="F69" s="8">
        <v>607</v>
      </c>
      <c r="G69" s="8">
        <v>525</v>
      </c>
      <c r="H69" s="8">
        <v>552</v>
      </c>
      <c r="I69" s="8">
        <v>547</v>
      </c>
      <c r="J69" s="8">
        <v>576</v>
      </c>
      <c r="K69" s="8">
        <v>563</v>
      </c>
      <c r="L69" s="8">
        <v>535</v>
      </c>
      <c r="M69" s="8">
        <v>527</v>
      </c>
      <c r="N69" s="8">
        <v>78</v>
      </c>
      <c r="O69" s="8">
        <v>35</v>
      </c>
      <c r="P69" s="8">
        <v>9</v>
      </c>
      <c r="Q69" s="8">
        <v>3</v>
      </c>
      <c r="R69" s="8">
        <v>7</v>
      </c>
    </row>
    <row r="70" spans="2:18" ht="4.5" customHeight="1"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2:18">
      <c r="B71" s="13" t="s">
        <v>9</v>
      </c>
      <c r="C71" s="11">
        <f t="shared" ref="C71:R71" si="16">SUM(C72:C73)</f>
        <v>25387</v>
      </c>
      <c r="D71" s="11">
        <f t="shared" si="16"/>
        <v>95</v>
      </c>
      <c r="E71" s="11">
        <f t="shared" si="16"/>
        <v>2384</v>
      </c>
      <c r="F71" s="11">
        <f t="shared" si="16"/>
        <v>2987</v>
      </c>
      <c r="G71" s="11">
        <f t="shared" si="16"/>
        <v>2969</v>
      </c>
      <c r="H71" s="11">
        <f t="shared" si="16"/>
        <v>2936</v>
      </c>
      <c r="I71" s="11">
        <f t="shared" si="16"/>
        <v>2745</v>
      </c>
      <c r="J71" s="11">
        <f t="shared" si="16"/>
        <v>2761</v>
      </c>
      <c r="K71" s="11">
        <f t="shared" si="16"/>
        <v>2525</v>
      </c>
      <c r="L71" s="11">
        <f t="shared" si="16"/>
        <v>2320</v>
      </c>
      <c r="M71" s="11">
        <f t="shared" si="16"/>
        <v>1984</v>
      </c>
      <c r="N71" s="11">
        <f t="shared" si="16"/>
        <v>801</v>
      </c>
      <c r="O71" s="11">
        <f t="shared" si="16"/>
        <v>355</v>
      </c>
      <c r="P71" s="11">
        <f t="shared" si="16"/>
        <v>130</v>
      </c>
      <c r="Q71" s="11">
        <f t="shared" si="16"/>
        <v>111</v>
      </c>
      <c r="R71" s="11">
        <f t="shared" si="16"/>
        <v>284</v>
      </c>
    </row>
    <row r="72" spans="2:18">
      <c r="B72" s="10" t="s">
        <v>4</v>
      </c>
      <c r="C72" s="8">
        <f>SUM(D72:R72)</f>
        <v>12653</v>
      </c>
      <c r="D72" s="8">
        <v>51</v>
      </c>
      <c r="E72" s="8">
        <v>1195</v>
      </c>
      <c r="F72" s="8">
        <v>1519</v>
      </c>
      <c r="G72" s="8">
        <v>1511</v>
      </c>
      <c r="H72" s="8">
        <v>1498</v>
      </c>
      <c r="I72" s="8">
        <v>1376</v>
      </c>
      <c r="J72" s="8">
        <v>1384</v>
      </c>
      <c r="K72" s="8">
        <v>1259</v>
      </c>
      <c r="L72" s="8">
        <v>1133</v>
      </c>
      <c r="M72" s="8">
        <v>929</v>
      </c>
      <c r="N72" s="8">
        <v>430</v>
      </c>
      <c r="O72" s="8">
        <v>174</v>
      </c>
      <c r="P72" s="8">
        <v>62</v>
      </c>
      <c r="Q72" s="8">
        <v>39</v>
      </c>
      <c r="R72" s="8">
        <v>93</v>
      </c>
    </row>
    <row r="73" spans="2:18">
      <c r="B73" s="10" t="s">
        <v>3</v>
      </c>
      <c r="C73" s="8">
        <f>SUM(D73:R73)</f>
        <v>12734</v>
      </c>
      <c r="D73" s="8">
        <v>44</v>
      </c>
      <c r="E73" s="8">
        <v>1189</v>
      </c>
      <c r="F73" s="8">
        <v>1468</v>
      </c>
      <c r="G73" s="8">
        <v>1458</v>
      </c>
      <c r="H73" s="8">
        <v>1438</v>
      </c>
      <c r="I73" s="8">
        <v>1369</v>
      </c>
      <c r="J73" s="8">
        <v>1377</v>
      </c>
      <c r="K73" s="8">
        <v>1266</v>
      </c>
      <c r="L73" s="8">
        <v>1187</v>
      </c>
      <c r="M73" s="8">
        <v>1055</v>
      </c>
      <c r="N73" s="8">
        <v>371</v>
      </c>
      <c r="O73" s="8">
        <v>181</v>
      </c>
      <c r="P73" s="8">
        <v>68</v>
      </c>
      <c r="Q73" s="8">
        <v>72</v>
      </c>
      <c r="R73" s="8">
        <v>191</v>
      </c>
    </row>
    <row r="74" spans="2:18" ht="4.5" customHeight="1"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2:18">
      <c r="B75" s="15" t="s">
        <v>8</v>
      </c>
      <c r="C75" s="11">
        <f t="shared" ref="C75:R75" si="17">SUM(C76:C77)</f>
        <v>35914</v>
      </c>
      <c r="D75" s="11">
        <f t="shared" si="17"/>
        <v>81</v>
      </c>
      <c r="E75" s="11">
        <f t="shared" si="17"/>
        <v>3261</v>
      </c>
      <c r="F75" s="11">
        <f t="shared" si="17"/>
        <v>4108</v>
      </c>
      <c r="G75" s="11">
        <f t="shared" si="17"/>
        <v>4020</v>
      </c>
      <c r="H75" s="11">
        <f t="shared" si="17"/>
        <v>3918</v>
      </c>
      <c r="I75" s="11">
        <f t="shared" si="17"/>
        <v>3791</v>
      </c>
      <c r="J75" s="11">
        <f t="shared" si="17"/>
        <v>3911</v>
      </c>
      <c r="K75" s="11">
        <f t="shared" si="17"/>
        <v>3742</v>
      </c>
      <c r="L75" s="11">
        <f t="shared" si="17"/>
        <v>3486</v>
      </c>
      <c r="M75" s="11">
        <f t="shared" si="17"/>
        <v>3319</v>
      </c>
      <c r="N75" s="11">
        <f t="shared" si="17"/>
        <v>1190</v>
      </c>
      <c r="O75" s="11">
        <f t="shared" si="17"/>
        <v>438</v>
      </c>
      <c r="P75" s="11">
        <f t="shared" si="17"/>
        <v>178</v>
      </c>
      <c r="Q75" s="11">
        <f t="shared" si="17"/>
        <v>142</v>
      </c>
      <c r="R75" s="11">
        <f t="shared" si="17"/>
        <v>329</v>
      </c>
    </row>
    <row r="76" spans="2:18">
      <c r="B76" s="10" t="s">
        <v>4</v>
      </c>
      <c r="C76" s="8">
        <f>SUM(D76:R76)</f>
        <v>18342</v>
      </c>
      <c r="D76" s="8">
        <v>36</v>
      </c>
      <c r="E76" s="8">
        <v>1672</v>
      </c>
      <c r="F76" s="8">
        <v>2060</v>
      </c>
      <c r="G76" s="8">
        <v>2044</v>
      </c>
      <c r="H76" s="8">
        <v>2046</v>
      </c>
      <c r="I76" s="8">
        <v>1924</v>
      </c>
      <c r="J76" s="8">
        <v>2027</v>
      </c>
      <c r="K76" s="8">
        <v>1894</v>
      </c>
      <c r="L76" s="8">
        <v>1756</v>
      </c>
      <c r="M76" s="8">
        <v>1678</v>
      </c>
      <c r="N76" s="8">
        <v>644</v>
      </c>
      <c r="O76" s="8">
        <v>238</v>
      </c>
      <c r="P76" s="8">
        <v>99</v>
      </c>
      <c r="Q76" s="8">
        <v>83</v>
      </c>
      <c r="R76" s="8">
        <v>141</v>
      </c>
    </row>
    <row r="77" spans="2:18">
      <c r="B77" s="10" t="s">
        <v>3</v>
      </c>
      <c r="C77" s="8">
        <f>SUM(D77:R77)</f>
        <v>17572</v>
      </c>
      <c r="D77" s="8">
        <v>45</v>
      </c>
      <c r="E77" s="8">
        <v>1589</v>
      </c>
      <c r="F77" s="8">
        <v>2048</v>
      </c>
      <c r="G77" s="8">
        <v>1976</v>
      </c>
      <c r="H77" s="8">
        <v>1872</v>
      </c>
      <c r="I77" s="8">
        <v>1867</v>
      </c>
      <c r="J77" s="8">
        <v>1884</v>
      </c>
      <c r="K77" s="8">
        <v>1848</v>
      </c>
      <c r="L77" s="8">
        <v>1730</v>
      </c>
      <c r="M77" s="8">
        <v>1641</v>
      </c>
      <c r="N77" s="8">
        <v>546</v>
      </c>
      <c r="O77" s="8">
        <v>200</v>
      </c>
      <c r="P77" s="8">
        <v>79</v>
      </c>
      <c r="Q77" s="8">
        <v>59</v>
      </c>
      <c r="R77" s="8">
        <v>188</v>
      </c>
    </row>
    <row r="78" spans="2:18" ht="4.5" customHeight="1"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2:18">
      <c r="B79" s="13" t="s">
        <v>7</v>
      </c>
      <c r="C79" s="11">
        <f t="shared" ref="C79:R79" si="18">SUM(C80:C81)</f>
        <v>19882</v>
      </c>
      <c r="D79" s="11">
        <f t="shared" si="18"/>
        <v>46</v>
      </c>
      <c r="E79" s="11">
        <f t="shared" si="18"/>
        <v>1644</v>
      </c>
      <c r="F79" s="11">
        <f t="shared" si="18"/>
        <v>2116</v>
      </c>
      <c r="G79" s="11">
        <f t="shared" si="18"/>
        <v>2137</v>
      </c>
      <c r="H79" s="11">
        <f t="shared" si="18"/>
        <v>2240</v>
      </c>
      <c r="I79" s="11">
        <f t="shared" si="18"/>
        <v>2214</v>
      </c>
      <c r="J79" s="11">
        <f t="shared" si="18"/>
        <v>2285</v>
      </c>
      <c r="K79" s="11">
        <f t="shared" si="18"/>
        <v>2024</v>
      </c>
      <c r="L79" s="11">
        <f t="shared" si="18"/>
        <v>1814</v>
      </c>
      <c r="M79" s="11">
        <f t="shared" si="18"/>
        <v>1718</v>
      </c>
      <c r="N79" s="11">
        <f t="shared" si="18"/>
        <v>750</v>
      </c>
      <c r="O79" s="11">
        <f t="shared" si="18"/>
        <v>378</v>
      </c>
      <c r="P79" s="11">
        <f t="shared" si="18"/>
        <v>172</v>
      </c>
      <c r="Q79" s="11">
        <f t="shared" si="18"/>
        <v>167</v>
      </c>
      <c r="R79" s="11">
        <f t="shared" si="18"/>
        <v>177</v>
      </c>
    </row>
    <row r="80" spans="2:18">
      <c r="B80" s="10" t="s">
        <v>4</v>
      </c>
      <c r="C80" s="8">
        <f>SUM(D80:R80)</f>
        <v>10044</v>
      </c>
      <c r="D80" s="8">
        <v>24</v>
      </c>
      <c r="E80" s="8">
        <v>821</v>
      </c>
      <c r="F80" s="8">
        <v>1090</v>
      </c>
      <c r="G80" s="8">
        <v>1096</v>
      </c>
      <c r="H80" s="8">
        <v>1144</v>
      </c>
      <c r="I80" s="8">
        <v>1111</v>
      </c>
      <c r="J80" s="8">
        <v>1143</v>
      </c>
      <c r="K80" s="8">
        <v>1018</v>
      </c>
      <c r="L80" s="8">
        <v>915</v>
      </c>
      <c r="M80" s="8">
        <v>857</v>
      </c>
      <c r="N80" s="8">
        <v>381</v>
      </c>
      <c r="O80" s="8">
        <v>206</v>
      </c>
      <c r="P80" s="8">
        <v>89</v>
      </c>
      <c r="Q80" s="8">
        <v>72</v>
      </c>
      <c r="R80" s="8">
        <v>77</v>
      </c>
    </row>
    <row r="81" spans="2:18">
      <c r="B81" s="10" t="s">
        <v>3</v>
      </c>
      <c r="C81" s="8">
        <f>SUM(D81:R81)</f>
        <v>9838</v>
      </c>
      <c r="D81" s="8">
        <v>22</v>
      </c>
      <c r="E81" s="8">
        <v>823</v>
      </c>
      <c r="F81" s="8">
        <v>1026</v>
      </c>
      <c r="G81" s="8">
        <v>1041</v>
      </c>
      <c r="H81" s="8">
        <v>1096</v>
      </c>
      <c r="I81" s="8">
        <v>1103</v>
      </c>
      <c r="J81" s="8">
        <v>1142</v>
      </c>
      <c r="K81" s="8">
        <v>1006</v>
      </c>
      <c r="L81" s="8">
        <v>899</v>
      </c>
      <c r="M81" s="8">
        <v>861</v>
      </c>
      <c r="N81" s="8">
        <v>369</v>
      </c>
      <c r="O81" s="8">
        <v>172</v>
      </c>
      <c r="P81" s="8">
        <v>83</v>
      </c>
      <c r="Q81" s="8">
        <v>95</v>
      </c>
      <c r="R81" s="8">
        <v>100</v>
      </c>
    </row>
    <row r="82" spans="2:18" ht="4.5" customHeight="1"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>
      <c r="B83" s="15" t="s">
        <v>6</v>
      </c>
      <c r="C83" s="11">
        <f t="shared" ref="C83:R83" si="19">SUM(C84:C85)</f>
        <v>12093</v>
      </c>
      <c r="D83" s="11">
        <f t="shared" si="19"/>
        <v>19</v>
      </c>
      <c r="E83" s="11">
        <f t="shared" si="19"/>
        <v>855</v>
      </c>
      <c r="F83" s="11">
        <f t="shared" si="19"/>
        <v>1344</v>
      </c>
      <c r="G83" s="11">
        <f t="shared" si="19"/>
        <v>1346</v>
      </c>
      <c r="H83" s="11">
        <f t="shared" si="19"/>
        <v>1438</v>
      </c>
      <c r="I83" s="11">
        <f t="shared" si="19"/>
        <v>1352</v>
      </c>
      <c r="J83" s="11">
        <f t="shared" si="19"/>
        <v>1300</v>
      </c>
      <c r="K83" s="11">
        <f t="shared" si="19"/>
        <v>1224</v>
      </c>
      <c r="L83" s="11">
        <f t="shared" si="19"/>
        <v>1172</v>
      </c>
      <c r="M83" s="11">
        <f t="shared" si="19"/>
        <v>987</v>
      </c>
      <c r="N83" s="11">
        <f t="shared" si="19"/>
        <v>604</v>
      </c>
      <c r="O83" s="11">
        <f t="shared" si="19"/>
        <v>240</v>
      </c>
      <c r="P83" s="11">
        <f t="shared" si="19"/>
        <v>91</v>
      </c>
      <c r="Q83" s="11">
        <f t="shared" si="19"/>
        <v>68</v>
      </c>
      <c r="R83" s="11">
        <f t="shared" si="19"/>
        <v>53</v>
      </c>
    </row>
    <row r="84" spans="2:18">
      <c r="B84" s="10" t="s">
        <v>4</v>
      </c>
      <c r="C84" s="8">
        <f>SUM(D84:R84)</f>
        <v>6166</v>
      </c>
      <c r="D84" s="8">
        <v>7</v>
      </c>
      <c r="E84" s="8">
        <v>434</v>
      </c>
      <c r="F84" s="8">
        <v>688</v>
      </c>
      <c r="G84" s="8">
        <v>710</v>
      </c>
      <c r="H84" s="8">
        <v>752</v>
      </c>
      <c r="I84" s="8">
        <v>699</v>
      </c>
      <c r="J84" s="8">
        <v>632</v>
      </c>
      <c r="K84" s="8">
        <v>611</v>
      </c>
      <c r="L84" s="8">
        <v>593</v>
      </c>
      <c r="M84" s="8">
        <v>482</v>
      </c>
      <c r="N84" s="8">
        <v>330</v>
      </c>
      <c r="O84" s="8">
        <v>121</v>
      </c>
      <c r="P84" s="8">
        <v>46</v>
      </c>
      <c r="Q84" s="8">
        <v>38</v>
      </c>
      <c r="R84" s="8">
        <v>23</v>
      </c>
    </row>
    <row r="85" spans="2:18">
      <c r="B85" s="10" t="s">
        <v>3</v>
      </c>
      <c r="C85" s="8">
        <f>SUM(D85:R85)</f>
        <v>5927</v>
      </c>
      <c r="D85" s="8">
        <v>12</v>
      </c>
      <c r="E85" s="8">
        <v>421</v>
      </c>
      <c r="F85" s="8">
        <v>656</v>
      </c>
      <c r="G85" s="8">
        <v>636</v>
      </c>
      <c r="H85" s="8">
        <v>686</v>
      </c>
      <c r="I85" s="8">
        <v>653</v>
      </c>
      <c r="J85" s="8">
        <v>668</v>
      </c>
      <c r="K85" s="8">
        <v>613</v>
      </c>
      <c r="L85" s="8">
        <v>579</v>
      </c>
      <c r="M85" s="8">
        <v>505</v>
      </c>
      <c r="N85" s="8">
        <v>274</v>
      </c>
      <c r="O85" s="8">
        <v>119</v>
      </c>
      <c r="P85" s="8">
        <v>45</v>
      </c>
      <c r="Q85" s="8">
        <v>30</v>
      </c>
      <c r="R85" s="8">
        <v>30</v>
      </c>
    </row>
    <row r="86" spans="2:18" ht="4.5" customHeight="1"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2:18">
      <c r="B87" s="13" t="s">
        <v>5</v>
      </c>
      <c r="C87" s="11">
        <f t="shared" ref="C87:R87" si="20">SUM(C88:C89)</f>
        <v>3480</v>
      </c>
      <c r="D87" s="12">
        <f t="shared" si="20"/>
        <v>16</v>
      </c>
      <c r="E87" s="11">
        <f t="shared" si="20"/>
        <v>282</v>
      </c>
      <c r="F87" s="11">
        <f t="shared" si="20"/>
        <v>351</v>
      </c>
      <c r="G87" s="11">
        <f t="shared" si="20"/>
        <v>427</v>
      </c>
      <c r="H87" s="11">
        <f t="shared" si="20"/>
        <v>341</v>
      </c>
      <c r="I87" s="11">
        <f t="shared" si="20"/>
        <v>356</v>
      </c>
      <c r="J87" s="11">
        <f t="shared" si="20"/>
        <v>343</v>
      </c>
      <c r="K87" s="11">
        <f t="shared" si="20"/>
        <v>403</v>
      </c>
      <c r="L87" s="11">
        <f t="shared" si="20"/>
        <v>298</v>
      </c>
      <c r="M87" s="11">
        <f t="shared" si="20"/>
        <v>303</v>
      </c>
      <c r="N87" s="11">
        <f t="shared" si="20"/>
        <v>170</v>
      </c>
      <c r="O87" s="11">
        <f t="shared" si="20"/>
        <v>85</v>
      </c>
      <c r="P87" s="11">
        <f t="shared" si="20"/>
        <v>40</v>
      </c>
      <c r="Q87" s="11">
        <f t="shared" si="20"/>
        <v>33</v>
      </c>
      <c r="R87" s="11">
        <f t="shared" si="20"/>
        <v>32</v>
      </c>
    </row>
    <row r="88" spans="2:18">
      <c r="B88" s="10" t="s">
        <v>4</v>
      </c>
      <c r="C88" s="8">
        <f>SUM(D88:R88)</f>
        <v>1809</v>
      </c>
      <c r="D88" s="9">
        <v>11</v>
      </c>
      <c r="E88" s="8">
        <v>135</v>
      </c>
      <c r="F88" s="8">
        <v>184</v>
      </c>
      <c r="G88" s="8">
        <v>218</v>
      </c>
      <c r="H88" s="8">
        <v>175</v>
      </c>
      <c r="I88" s="8">
        <v>186</v>
      </c>
      <c r="J88" s="8">
        <v>176</v>
      </c>
      <c r="K88" s="8">
        <v>187</v>
      </c>
      <c r="L88" s="8">
        <v>163</v>
      </c>
      <c r="M88" s="8">
        <v>170</v>
      </c>
      <c r="N88" s="8">
        <v>102</v>
      </c>
      <c r="O88" s="8">
        <v>45</v>
      </c>
      <c r="P88" s="8">
        <v>20</v>
      </c>
      <c r="Q88" s="8">
        <v>20</v>
      </c>
      <c r="R88" s="8">
        <v>17</v>
      </c>
    </row>
    <row r="89" spans="2:18">
      <c r="B89" s="10" t="s">
        <v>3</v>
      </c>
      <c r="C89" s="8">
        <f>SUM(D89:R89)</f>
        <v>1671</v>
      </c>
      <c r="D89" s="9">
        <v>5</v>
      </c>
      <c r="E89" s="8">
        <v>147</v>
      </c>
      <c r="F89" s="8">
        <v>167</v>
      </c>
      <c r="G89" s="8">
        <v>209</v>
      </c>
      <c r="H89" s="8">
        <v>166</v>
      </c>
      <c r="I89" s="8">
        <v>170</v>
      </c>
      <c r="J89" s="8">
        <v>167</v>
      </c>
      <c r="K89" s="8">
        <v>216</v>
      </c>
      <c r="L89" s="8">
        <v>135</v>
      </c>
      <c r="M89" s="8">
        <v>133</v>
      </c>
      <c r="N89" s="8">
        <v>68</v>
      </c>
      <c r="O89" s="8">
        <v>40</v>
      </c>
      <c r="P89" s="8">
        <v>20</v>
      </c>
      <c r="Q89" s="8">
        <v>13</v>
      </c>
      <c r="R89" s="8">
        <v>15</v>
      </c>
    </row>
    <row r="90" spans="2:18" ht="4.5" customHeight="1" thickBot="1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 ht="4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8">
      <c r="B92" s="2" t="s">
        <v>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</row>
    <row r="93" spans="2:18">
      <c r="B93" s="2" t="s">
        <v>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"/>
    </row>
    <row r="94" spans="2:18" ht="4.5" customHeight="1"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</row>
    <row r="95" spans="2:18">
      <c r="B95" s="4" t="s"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/>
    </row>
  </sheetData>
  <mergeCells count="3">
    <mergeCell ref="B4:B5"/>
    <mergeCell ref="C4:C5"/>
    <mergeCell ref="D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2023-01-30T14:52:14Z</dcterms:created>
  <dcterms:modified xsi:type="dcterms:W3CDTF">2023-05-08T19:40:17Z</dcterms:modified>
</cp:coreProperties>
</file>