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B67BD1DC-6258-4AC4-82C1-881B1C5F31D8}" xr6:coauthVersionLast="47" xr6:coauthVersionMax="47" xr10:uidLastSave="{00000000-0000-0000-0000-000000000000}"/>
  <bookViews>
    <workbookView xWindow="-120" yWindow="-120" windowWidth="20730" windowHeight="11040" xr2:uid="{B9C38F69-41FA-4A3C-A062-6247B2399D6C}"/>
  </bookViews>
  <sheets>
    <sheet name="3.2.5" sheetId="1" r:id="rId1"/>
    <sheet name="Gráf-03.2.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'[3]C-10-2-2'!$A$1:$A$50</definedName>
    <definedName name="_1113" localSheetId="0">'[4]C-11-1-3'!#REF!</definedName>
    <definedName name="_1113" localSheetId="1">'[4]C-11-1-3'!#REF!</definedName>
    <definedName name="_1113">'[4]C-11-1-3'!#REF!</definedName>
    <definedName name="_121" localSheetId="1">'[1]C-01-2-1'!#REF!</definedName>
    <definedName name="_121">'[1]C-01-2-1'!#REF!</definedName>
    <definedName name="_1211" localSheetId="1">'[5]C-12-1-1'!#REF!</definedName>
    <definedName name="_1211">'[5]C-12-1-1'!#REF!</definedName>
    <definedName name="_1222">'[6]C-12-2-4'!#REF!</definedName>
    <definedName name="_1223">'[7]C-12-2-5'!#REF!</definedName>
    <definedName name="_1226">'[8]C-12-2-8'!#REF!</definedName>
    <definedName name="_135">'[9]C-01-3-5'!#REF!</definedName>
    <definedName name="_2007">1</definedName>
    <definedName name="_211">'[10]C-02-1-1'!#REF!</definedName>
    <definedName name="_311">'[11]C-03-1-1'!#REF!</definedName>
    <definedName name="_3212">'[12]C-03-2-12'!$20:$8192</definedName>
    <definedName name="_324" localSheetId="0">'[13]C-03-2-4'!#REF!</definedName>
    <definedName name="_324" localSheetId="1">'[13]C-03-2-4'!#REF!</definedName>
    <definedName name="_324">'[13]C-03-2-4'!#REF!</definedName>
    <definedName name="_327" localSheetId="1">'[14]C-03-2-7'!#REF!</definedName>
    <definedName name="_327">'[14]C-03-2-7'!#REF!</definedName>
    <definedName name="_416" localSheetId="1">'[15]C-04-1-7'!#REF!</definedName>
    <definedName name="_416">'[15]C-04-1-7'!#REF!</definedName>
    <definedName name="_434" localSheetId="1">'[16]C-04-3-5'!#REF!</definedName>
    <definedName name="_434">'[16]C-04-3-5'!#REF!</definedName>
    <definedName name="_513">'[17]C-05-2-2'!#REF!</definedName>
    <definedName name="_516">'[17]C-05-2-2'!#REF!</definedName>
    <definedName name="_611">'[18]C-06-1-1'!$A$1:$B$41</definedName>
    <definedName name="_621">'[19]C-06-2-1'!$A$1:$A$32</definedName>
    <definedName name="_623">'[20]C-06-2-3'!$A$1:$A$32</definedName>
    <definedName name="_713" localSheetId="0">'[21]C-07-1-3'!#REF!</definedName>
    <definedName name="_713" localSheetId="1">'[21]C-07-1-3'!#REF!</definedName>
    <definedName name="_713">'[21]C-07-1-3'!#REF!</definedName>
    <definedName name="_821" localSheetId="1">'[22]C-08-2-1'!#REF!</definedName>
    <definedName name="_821">'[22]C-08-2-1'!#REF!</definedName>
    <definedName name="_932">'[23]C-09-3-2'!$A$1:$E$1</definedName>
    <definedName name="_933">'[24]C-09-3-3'!#REF!</definedName>
    <definedName name="_941">'[25]C-09-4-1'!#REF!</definedName>
    <definedName name="_Fill" hidden="1">#REF!</definedName>
    <definedName name="_Key1" localSheetId="0" hidden="1">'[17]C-05-2-2'!#REF!</definedName>
    <definedName name="_Key1" localSheetId="1" hidden="1">'[17]C-05-2-2'!#REF!</definedName>
    <definedName name="_Key1" hidden="1">'[17]C-05-2-2'!#REF!</definedName>
    <definedName name="_Order1" hidden="1">255</definedName>
    <definedName name="_pib05">[26]FISCALMH!$BY$154</definedName>
    <definedName name="_Sort" localSheetId="0" hidden="1">'[17]C-05-2-2'!#REF!</definedName>
    <definedName name="_Sort" localSheetId="1" hidden="1">'[17]C-05-2-2'!#REF!</definedName>
    <definedName name="_Sort" hidden="1">'[17]C-05-2-2'!#REF!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 localSheetId="1">[27]TFRLGST!#REF!</definedName>
    <definedName name="aa">[27]TFRLGST!#REF!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'[28]C-03-3'!$A$1:$II$8028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[27]TFRLGST!#REF!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 localSheetId="1">[2]TFRLGST!#REF!</definedName>
    <definedName name="M">[2]TFRLGST!#REF!</definedName>
    <definedName name="MESSAGE" localSheetId="1">[2]TFRLGST!#REF!</definedName>
    <definedName name="MESSAGE">[2]TFRLGST!#REF!</definedName>
    <definedName name="milk" localSheetId="1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'[28]C-03-3'!$A$1:$II$8028</definedName>
    <definedName name="PRINT_AREA_MI">'[28]C-03-3'!$A$1:$II$8028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 localSheetId="1">[2]TFRLGST!#REF!</definedName>
    <definedName name="RESDIR">[2]TFRLGST!#REF!</definedName>
    <definedName name="RESTYPE" localSheetId="1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 localSheetId="1">[2]TFRLGST!#REF!</definedName>
    <definedName name="RSVMENU">[2]TFRLGST!#REF!</definedName>
    <definedName name="SAVE" localSheetId="1">[2]TFRLGST!#REF!</definedName>
    <definedName name="SAVE">[2]TFRLGST!#REF!</definedName>
    <definedName name="SAVE_MSG" localSheetId="1">[2]TFRLGST!#REF!</definedName>
    <definedName name="SAVE_MSG">[2]TFRLGST!#REF!</definedName>
    <definedName name="SAVED" localSheetId="1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2" l="1"/>
  <c r="C38" i="2"/>
  <c r="C37" i="2"/>
  <c r="L9" i="2"/>
  <c r="L8" i="2"/>
  <c r="L7" i="2"/>
  <c r="U5" i="2"/>
  <c r="T5" i="2"/>
  <c r="S5" i="2"/>
  <c r="R5" i="2"/>
  <c r="Q5" i="2"/>
  <c r="P5" i="2"/>
  <c r="O5" i="2"/>
  <c r="N5" i="2"/>
  <c r="M5" i="2"/>
  <c r="U4" i="2"/>
  <c r="T4" i="2"/>
  <c r="S4" i="2"/>
  <c r="R4" i="2"/>
  <c r="Q4" i="2"/>
  <c r="P4" i="2"/>
  <c r="O4" i="2"/>
  <c r="N4" i="2"/>
  <c r="M4" i="2"/>
</calcChain>
</file>

<file path=xl/sharedStrings.xml><?xml version="1.0" encoding="utf-8"?>
<sst xmlns="http://schemas.openxmlformats.org/spreadsheetml/2006/main" count="92" uniqueCount="41">
  <si>
    <t>Cuadro  3.2.5. Educación Escolar Básica: Alumnos matriculados por grado, según departamento y zona. Año 2024</t>
  </si>
  <si>
    <t>Departamento y zona</t>
  </si>
  <si>
    <t>Total</t>
  </si>
  <si>
    <t>Grado</t>
  </si>
  <si>
    <t>Estrategia de Nivelación de Aprendizaje</t>
  </si>
  <si>
    <t>Grado Especial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</si>
  <si>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</si>
  <si>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</si>
  <si>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</si>
  <si>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</si>
  <si>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</si>
  <si>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</si>
  <si>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</si>
  <si>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</si>
  <si>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</si>
  <si>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1°Ciclo</t>
  </si>
  <si>
    <t>2°Ciclo</t>
  </si>
  <si>
    <t>Urbana</t>
  </si>
  <si>
    <t>Rural</t>
  </si>
  <si>
    <t>Asunción</t>
  </si>
  <si>
    <t>Concepción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</si>
  <si>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</si>
  <si>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</si>
  <si>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</si>
  <si>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</si>
  <si>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</si>
  <si>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</si>
  <si>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</si>
  <si>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</si>
  <si>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</si>
  <si>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</si>
  <si>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</si>
  <si>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</si>
  <si>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</si>
  <si>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Pdte. Hayes</t>
  </si>
  <si>
    <t>Boquerón</t>
  </si>
  <si>
    <t>Alto Paraguay</t>
  </si>
  <si>
    <t>Nota: Incluye Educación Indígena, Iniciación Profesional Agropecuaria (IPA), Educación Básica Abierta (EBA) y Educación Inclusiva.</t>
  </si>
  <si>
    <t xml:space="preserve">Fuente: Ministerio de Educación y Ciencias. Registro Único del Estudiante 2024.  </t>
  </si>
  <si>
    <t>Grados</t>
  </si>
  <si>
    <t>Total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</si>
</sst>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###,###;;&quot;-&quot;"/>
    <numFmt numFmtId="165" formatCode="_-* #,##0\ _€_-;\-* #,##0\ _€_-;_-* &quot;-&quot;\ _€_-;_-@_-"/>
    <numFmt numFmtId="166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u/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1"/>
      <name val="Times New Roman"/>
      <family val="1"/>
    </font>
    <font>
      <sz val="9"/>
      <name val="Calibri"/>
      <family val="2"/>
      <scheme val="minor"/>
    </font>
    <font>
      <b/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FECF4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theme="7" tint="0.39997558519241921"/>
      </bottom>
      <diagonal/>
    </border>
    <border>
      <left/>
      <right/>
      <top style="medium">
        <color theme="7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Alignment="1">
      <alignment horizontal="left" indent="7"/>
    </xf>
    <xf numFmtId="3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indent="2"/>
    </xf>
    <xf numFmtId="0" fontId="3" fillId="3" borderId="0" xfId="0" applyFont="1" applyFill="1" applyAlignment="1">
      <alignment horizontal="left" indent="2"/>
    </xf>
    <xf numFmtId="164" fontId="3" fillId="3" borderId="0" xfId="0" applyNumberFormat="1" applyFont="1" applyFill="1" applyAlignment="1">
      <alignment horizontal="right" wrapText="1"/>
    </xf>
    <xf numFmtId="164" fontId="3" fillId="3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 vertical="top" wrapText="1"/>
    </xf>
    <xf numFmtId="0" fontId="2" fillId="0" borderId="0" xfId="0" applyFont="1" applyAlignment="1">
      <alignment horizontal="left" indent="2"/>
    </xf>
    <xf numFmtId="164" fontId="2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164" fontId="2" fillId="0" borderId="0" xfId="2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4" borderId="0" xfId="0" applyFont="1" applyFill="1" applyAlignment="1">
      <alignment horizontal="left" indent="2"/>
    </xf>
    <xf numFmtId="164" fontId="3" fillId="4" borderId="0" xfId="0" applyNumberFormat="1" applyFont="1" applyFill="1" applyAlignment="1">
      <alignment horizontal="right" wrapText="1"/>
    </xf>
    <xf numFmtId="165" fontId="3" fillId="4" borderId="0" xfId="0" applyNumberFormat="1" applyFont="1" applyFill="1" applyAlignment="1">
      <alignment horizontal="right" wrapText="1"/>
    </xf>
    <xf numFmtId="164" fontId="3" fillId="4" borderId="0" xfId="2" applyNumberFormat="1" applyFont="1" applyFill="1" applyAlignment="1">
      <alignment horizontal="right"/>
    </xf>
    <xf numFmtId="0" fontId="3" fillId="0" borderId="0" xfId="0" applyFont="1" applyAlignment="1">
      <alignment horizontal="left" indent="2"/>
    </xf>
    <xf numFmtId="0" fontId="3" fillId="4" borderId="0" xfId="0" quotePrefix="1" applyFont="1" applyFill="1" applyAlignment="1">
      <alignment horizontal="left" indent="2"/>
    </xf>
    <xf numFmtId="0" fontId="2" fillId="0" borderId="8" xfId="0" applyFont="1" applyBorder="1" applyAlignment="1">
      <alignment horizontal="left"/>
    </xf>
    <xf numFmtId="164" fontId="2" fillId="0" borderId="8" xfId="0" applyNumberFormat="1" applyFont="1" applyBorder="1"/>
    <xf numFmtId="41" fontId="2" fillId="0" borderId="0" xfId="0" applyNumberFormat="1" applyFont="1"/>
    <xf numFmtId="0" fontId="2" fillId="0" borderId="9" xfId="0" applyFont="1" applyBorder="1"/>
    <xf numFmtId="0" fontId="6" fillId="0" borderId="0" xfId="0" applyFont="1"/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1" applyFont="1" applyFill="1"/>
    <xf numFmtId="164" fontId="3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14" fontId="2" fillId="0" borderId="0" xfId="2" applyNumberFormat="1" applyFont="1" applyAlignment="1">
      <alignment horizontal="left"/>
    </xf>
    <xf numFmtId="0" fontId="2" fillId="0" borderId="0" xfId="3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1" applyFill="1"/>
    <xf numFmtId="0" fontId="2" fillId="0" borderId="0" xfId="2" applyFont="1"/>
    <xf numFmtId="0" fontId="8" fillId="0" borderId="0" xfId="2" applyFont="1"/>
    <xf numFmtId="0" fontId="2" fillId="0" borderId="0" xfId="3" applyFill="1" applyAlignment="1">
      <alignment horizontal="center" vertical="center" wrapText="1"/>
    </xf>
    <xf numFmtId="0" fontId="2" fillId="0" borderId="0" xfId="3" applyFill="1" applyAlignment="1">
      <alignment horizontal="center"/>
    </xf>
    <xf numFmtId="0" fontId="2" fillId="0" borderId="0" xfId="3" applyFill="1"/>
    <xf numFmtId="0" fontId="8" fillId="0" borderId="0" xfId="3" applyFont="1" applyFill="1"/>
    <xf numFmtId="0" fontId="3" fillId="0" borderId="0" xfId="3" applyFont="1" applyFill="1" applyBorder="1" applyAlignment="1" applyProtection="1">
      <alignment horizontal="right"/>
    </xf>
    <xf numFmtId="0" fontId="3" fillId="0" borderId="0" xfId="3" quotePrefix="1" applyFont="1" applyFill="1" applyBorder="1" applyAlignment="1" applyProtection="1">
      <alignment horizontal="right"/>
    </xf>
    <xf numFmtId="0" fontId="3" fillId="0" borderId="0" xfId="3" applyFont="1" applyFill="1"/>
    <xf numFmtId="3" fontId="2" fillId="0" borderId="0" xfId="3" applyNumberFormat="1" applyFill="1" applyAlignment="1">
      <alignment horizontal="right"/>
    </xf>
    <xf numFmtId="3" fontId="2" fillId="0" borderId="0" xfId="3" applyNumberFormat="1" applyFill="1"/>
    <xf numFmtId="3" fontId="3" fillId="0" borderId="0" xfId="3" applyNumberFormat="1" applyFont="1" applyFill="1"/>
    <xf numFmtId="0" fontId="9" fillId="0" borderId="0" xfId="3" applyFont="1" applyFill="1"/>
    <xf numFmtId="0" fontId="10" fillId="0" borderId="10" xfId="0" applyFont="1" applyBorder="1"/>
    <xf numFmtId="0" fontId="10" fillId="0" borderId="11" xfId="0" applyFont="1" applyBorder="1"/>
    <xf numFmtId="166" fontId="10" fillId="0" borderId="12" xfId="0" applyNumberFormat="1" applyFont="1" applyBorder="1"/>
    <xf numFmtId="166" fontId="10" fillId="0" borderId="11" xfId="0" applyNumberFormat="1" applyFont="1" applyBorder="1"/>
    <xf numFmtId="166" fontId="10" fillId="0" borderId="13" xfId="0" applyNumberFormat="1" applyFont="1" applyBorder="1"/>
    <xf numFmtId="0" fontId="10" fillId="0" borderId="14" xfId="0" applyFont="1" applyBorder="1"/>
    <xf numFmtId="0" fontId="10" fillId="0" borderId="0" xfId="0" applyFont="1"/>
    <xf numFmtId="166" fontId="10" fillId="0" borderId="15" xfId="0" applyNumberFormat="1" applyFont="1" applyBorder="1"/>
    <xf numFmtId="166" fontId="10" fillId="0" borderId="0" xfId="0" applyNumberFormat="1" applyFont="1"/>
    <xf numFmtId="166" fontId="10" fillId="0" borderId="16" xfId="0" applyNumberFormat="1" applyFont="1" applyBorder="1"/>
    <xf numFmtId="0" fontId="10" fillId="0" borderId="17" xfId="0" applyFont="1" applyBorder="1"/>
    <xf numFmtId="0" fontId="10" fillId="0" borderId="18" xfId="0" applyFont="1" applyBorder="1"/>
    <xf numFmtId="14" fontId="2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3" applyFont="1" applyFill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1" fillId="0" borderId="0" xfId="3" applyFont="1" applyFill="1" applyBorder="1" applyAlignment="1" applyProtection="1">
      <alignment horizontal="right"/>
    </xf>
    <xf numFmtId="0" fontId="11" fillId="0" borderId="0" xfId="3" quotePrefix="1" applyFont="1" applyFill="1" applyBorder="1" applyAlignment="1" applyProtection="1">
      <alignment horizontal="right"/>
    </xf>
    <xf numFmtId="3" fontId="8" fillId="0" borderId="0" xfId="3" applyNumberFormat="1" applyFont="1" applyFill="1" applyAlignment="1">
      <alignment horizontal="right"/>
    </xf>
    <xf numFmtId="3" fontId="8" fillId="0" borderId="0" xfId="3" applyNumberFormat="1" applyFont="1" applyFill="1"/>
    <xf numFmtId="3" fontId="11" fillId="0" borderId="0" xfId="3" applyNumberFormat="1" applyFont="1" applyFill="1"/>
  </cellXfs>
  <cellStyles count="4">
    <cellStyle name="ANCLAS,REZONES Y SUS PARTES,DE FUNDICION,DE HIERRO O DE ACERO 2" xfId="3" xr:uid="{8531667A-1F6E-4088-B62A-266A3E9A75A7}"/>
    <cellStyle name="Hipervínculo" xfId="1" builtinId="8"/>
    <cellStyle name="Normal" xfId="0" builtinId="0"/>
    <cellStyle name="Normal 2" xfId="2" xr:uid="{C6662310-20EE-41D5-9BA7-DADA0DE9CD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 pitchFamily="34" charset="0"/>
              </a:defRPr>
            </a:pPr>
            <a:r>
              <a:rPr lang="es-PY" sz="1500">
                <a:effectLst/>
                <a:latin typeface="+mn-lt"/>
              </a:rPr>
              <a:t>Educación Escolar Básica: Alumnos matriculados (miles) por grado (*), según zona. Año 2024</a:t>
            </a:r>
          </a:p>
        </c:rich>
      </c:tx>
      <c:layout>
        <c:manualLayout>
          <c:xMode val="edge"/>
          <c:yMode val="edge"/>
          <c:x val="0.17062157483488116"/>
          <c:y val="9.8454178931994193E-2"/>
        </c:manualLayout>
      </c:layout>
      <c:overlay val="0"/>
      <c:spPr>
        <a:noFill/>
        <a:ln w="25400">
          <a:noFill/>
        </a:ln>
      </c:spPr>
    </c:title>
    <c:autoTitleDeleted val="0"/>
    <c:view3D>
      <c:rotX val="0"/>
      <c:hPercent val="58"/>
      <c:rotY val="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3175">
          <a:solidFill>
            <a:schemeClr val="tx1"/>
          </a:solidFill>
          <a:prstDash val="solid"/>
        </a:ln>
      </c:spPr>
    </c:sideWall>
    <c:backWall>
      <c:thickness val="0"/>
      <c:spPr>
        <a:noFill/>
        <a:ln w="3175">
          <a:solidFill>
            <a:schemeClr val="tx1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997469618437021"/>
          <c:y val="0.2244593871119209"/>
          <c:w val="0.83483515685680165"/>
          <c:h val="0.587858322259165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'Gráf-03.2.5'!$L$4</c:f>
              <c:strCache>
                <c:ptCount val="1"/>
                <c:pt idx="0">
                  <c:v>Urbana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'Gráf-03.2.5'!$M$3:$U$3</c:f>
              <c:strCache>
                <c:ptCount val="9"/>
                <c:pt idx="0">
                  <c:v>1º</c:v>
                </c:pt>
                <c:pt idx="1">
                  <c:v>2º</c:v>
                </c:pt>
                <c:pt idx="2">
                  <c:v>3º</c:v>
                </c:pt>
                <c:pt idx="3">
                  <c:v>4º</c:v>
                </c:pt>
                <c:pt idx="4">
                  <c:v>5º</c:v>
                </c:pt>
                <c:pt idx="5">
                  <c:v>6º</c:v>
                </c:pt>
                <c:pt idx="6">
                  <c:v>7º</c:v>
                </c:pt>
                <c:pt idx="7">
                  <c:v>8º</c:v>
                </c:pt>
                <c:pt idx="8">
                  <c:v>9º</c:v>
                </c:pt>
              </c:strCache>
            </c:strRef>
          </c:cat>
          <c:val>
            <c:numRef>
              <c:f>'Gráf-03.2.5'!$M$4:$U$4</c:f>
              <c:numCache>
                <c:formatCode>#,##0</c:formatCode>
                <c:ptCount val="9"/>
                <c:pt idx="0">
                  <c:v>77.626000000000005</c:v>
                </c:pt>
                <c:pt idx="1">
                  <c:v>76.227000000000004</c:v>
                </c:pt>
                <c:pt idx="2">
                  <c:v>78.450999999999993</c:v>
                </c:pt>
                <c:pt idx="3">
                  <c:v>75.316999999999993</c:v>
                </c:pt>
                <c:pt idx="4">
                  <c:v>73.778000000000006</c:v>
                </c:pt>
                <c:pt idx="5">
                  <c:v>72.703999999999994</c:v>
                </c:pt>
                <c:pt idx="6">
                  <c:v>73.507999999999996</c:v>
                </c:pt>
                <c:pt idx="7">
                  <c:v>67.518000000000001</c:v>
                </c:pt>
                <c:pt idx="8">
                  <c:v>63.481000000000002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5-4F0E-8AEE-2C558ED78270}"/>
            </c:ext>
          </c:extLst>
        </c:ser>
        <c:ser>
          <c:idx val="1"/>
          <c:order val="1"/>
          <c:tx>
            <c:strRef>
              <c:f>'Gráf-03.2.5'!$L$5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'Gráf-03.2.5'!$M$3:$U$3</c:f>
              <c:strCache>
                <c:ptCount val="9"/>
                <c:pt idx="0">
                  <c:v>1º</c:v>
                </c:pt>
                <c:pt idx="1">
                  <c:v>2º</c:v>
                </c:pt>
                <c:pt idx="2">
                  <c:v>3º</c:v>
                </c:pt>
                <c:pt idx="3">
                  <c:v>4º</c:v>
                </c:pt>
                <c:pt idx="4">
                  <c:v>5º</c:v>
                </c:pt>
                <c:pt idx="5">
                  <c:v>6º</c:v>
                </c:pt>
                <c:pt idx="6">
                  <c:v>7º</c:v>
                </c:pt>
                <c:pt idx="7">
                  <c:v>8º</c:v>
                </c:pt>
                <c:pt idx="8">
                  <c:v>9º</c:v>
                </c:pt>
              </c:strCache>
            </c:strRef>
          </c:cat>
          <c:val>
            <c:numRef>
              <c:f>'Gráf-03.2.5'!$M$5:$U$5</c:f>
              <c:numCache>
                <c:formatCode>#,##0</c:formatCode>
                <c:ptCount val="9"/>
                <c:pt idx="0">
                  <c:v>43.537999999999997</c:v>
                </c:pt>
                <c:pt idx="1">
                  <c:v>42.151000000000003</c:v>
                </c:pt>
                <c:pt idx="2">
                  <c:v>45.161000000000001</c:v>
                </c:pt>
                <c:pt idx="3">
                  <c:v>43.194000000000003</c:v>
                </c:pt>
                <c:pt idx="4">
                  <c:v>41.155000000000001</c:v>
                </c:pt>
                <c:pt idx="5">
                  <c:v>40.906999999999996</c:v>
                </c:pt>
                <c:pt idx="6">
                  <c:v>35.982999999999997</c:v>
                </c:pt>
                <c:pt idx="7">
                  <c:v>31.951000000000001</c:v>
                </c:pt>
                <c:pt idx="8">
                  <c:v>29.01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85-4F0E-8AEE-2C558ED78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716096"/>
        <c:axId val="133782848"/>
        <c:axId val="0"/>
      </c:bar3DChart>
      <c:catAx>
        <c:axId val="15571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Grado</a:t>
                </a:r>
              </a:p>
            </c:rich>
          </c:tx>
          <c:layout>
            <c:manualLayout>
              <c:xMode val="edge"/>
              <c:yMode val="edge"/>
              <c:x val="0.48967478221408545"/>
              <c:y val="0.857375396114484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13378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782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Miles de Alumnos</a:t>
                </a:r>
              </a:p>
            </c:rich>
          </c:tx>
          <c:layout>
            <c:manualLayout>
              <c:xMode val="edge"/>
              <c:yMode val="edge"/>
              <c:x val="3.534021482712825E-2"/>
              <c:y val="0.43405568793945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1557160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40937227195171005"/>
          <c:y val="0.90893256567833658"/>
          <c:w val="0.22035055667060052"/>
          <c:h val="3.7370510197186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+mn-lt"/>
              <a:ea typeface="Tahoma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.1811023622047245" l="1.7716535433070868" r="1.7716535433070868" t="1.5748031496063011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50156" y="663916"/>
    <xdr:ext cx="7459554" cy="59321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BC3799-5702-46ED-8B88-3CF244A58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0.01971</cdr:x>
      <cdr:y>0.95208</cdr:y>
    </cdr:from>
    <cdr:to>
      <cdr:x>0.15751</cdr:x>
      <cdr:y>0.97993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442" y="5495104"/>
          <a:ext cx="1030609" cy="1607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ea typeface="Tahoma" pitchFamily="34" charset="0"/>
              <a:cs typeface="Arial" pitchFamily="34" charset="0"/>
            </a:rPr>
            <a:t>Cuadro 3.2.5.</a:t>
          </a:r>
        </a:p>
      </cdr:txBody>
    </cdr:sp>
  </cdr:relSizeAnchor>
  <cdr:relSizeAnchor xmlns:cdr="http://schemas.openxmlformats.org/drawingml/2006/chartDrawing">
    <cdr:from>
      <cdr:x>0.18174</cdr:x>
      <cdr:y>0.94179</cdr:y>
    </cdr:from>
    <cdr:to>
      <cdr:x>0.85469</cdr:x>
      <cdr:y>0.98507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370693" y="5330372"/>
          <a:ext cx="5075465" cy="244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900"/>
            <a:t>*Excluye</a:t>
          </a:r>
          <a:r>
            <a:rPr lang="es-PY" sz="900" baseline="0"/>
            <a:t> a los matriculados en estrategia de nivelación de aprendizaje y grado especial</a:t>
          </a:r>
        </a:p>
        <a:p xmlns:a="http://schemas.openxmlformats.org/drawingml/2006/main">
          <a:r>
            <a:rPr lang="es-PY" sz="900" baseline="0"/>
            <a:t> </a:t>
          </a:r>
          <a:endParaRPr lang="es-PY" sz="9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3">
          <cell r="M3" t="str">
            <v>1º</v>
          </cell>
          <cell r="N3" t="str">
            <v>2º</v>
          </cell>
          <cell r="O3" t="str">
            <v>3º</v>
          </cell>
          <cell r="P3" t="str">
            <v>4º</v>
          </cell>
          <cell r="Q3" t="str">
            <v>5º</v>
          </cell>
          <cell r="R3" t="str">
            <v>6º</v>
          </cell>
          <cell r="S3" t="str">
            <v>7º</v>
          </cell>
          <cell r="T3" t="str">
            <v>8º</v>
          </cell>
          <cell r="U3" t="str">
            <v>9º</v>
          </cell>
        </row>
        <row r="4">
          <cell r="L4" t="str">
            <v>Urbana</v>
          </cell>
          <cell r="M4">
            <v>77.626000000000005</v>
          </cell>
          <cell r="N4">
            <v>76.227000000000004</v>
          </cell>
          <cell r="O4">
            <v>78.450999999999993</v>
          </cell>
          <cell r="P4">
            <v>75.316999999999993</v>
          </cell>
          <cell r="Q4">
            <v>73.778000000000006</v>
          </cell>
          <cell r="R4">
            <v>72.703999999999994</v>
          </cell>
          <cell r="S4">
            <v>73.507999999999996</v>
          </cell>
          <cell r="T4">
            <v>67.518000000000001</v>
          </cell>
          <cell r="U4">
            <v>63.481000000000002</v>
          </cell>
        </row>
        <row r="5">
          <cell r="L5" t="str">
            <v>Rural</v>
          </cell>
          <cell r="M5">
            <v>43.537999999999997</v>
          </cell>
          <cell r="N5">
            <v>42.151000000000003</v>
          </cell>
          <cell r="O5">
            <v>45.161000000000001</v>
          </cell>
          <cell r="P5">
            <v>43.194000000000003</v>
          </cell>
          <cell r="Q5">
            <v>41.155000000000001</v>
          </cell>
          <cell r="R5">
            <v>40.906999999999996</v>
          </cell>
          <cell r="S5">
            <v>35.982999999999997</v>
          </cell>
          <cell r="T5">
            <v>31.951000000000001</v>
          </cell>
          <cell r="U5">
            <v>29.01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0949-46E6-43D1-A346-B053D4E95EFD}">
  <dimension ref="A1:O88"/>
  <sheetViews>
    <sheetView showGridLines="0" tabSelected="1" zoomScaleNormal="100" workbookViewId="0"/>
  </sheetViews>
  <sheetFormatPr baseColWidth="10" defaultColWidth="11" defaultRowHeight="12.75" x14ac:dyDescent="0.2"/>
  <cols>
    <col min="1" max="1" width="3.7109375" style="1" customWidth="1"/>
    <col min="2" max="2" width="36.28515625" style="1" customWidth="1"/>
    <col min="3" max="3" width="12.7109375" style="1" customWidth="1"/>
    <col min="4" max="4" width="11.28515625" style="1" customWidth="1"/>
    <col min="5" max="5" width="11.7109375" style="1" customWidth="1"/>
    <col min="6" max="12" width="11.85546875" style="1" customWidth="1"/>
    <col min="13" max="17" width="11" style="1"/>
    <col min="18" max="18" width="13.140625" style="1" bestFit="1" customWidth="1"/>
    <col min="19" max="16384" width="11" style="1"/>
  </cols>
  <sheetData>
    <row r="1" spans="1:15" ht="15" x14ac:dyDescent="0.25">
      <c r="A1" s="32"/>
    </row>
    <row r="2" spans="1:15" x14ac:dyDescent="0.2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5.0999999999999996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25.5" customHeight="1" x14ac:dyDescent="0.2">
      <c r="B4" s="37" t="s">
        <v>1</v>
      </c>
      <c r="C4" s="39" t="s">
        <v>2</v>
      </c>
      <c r="D4" s="40" t="s">
        <v>3</v>
      </c>
      <c r="E4" s="41"/>
      <c r="F4" s="41"/>
      <c r="G4" s="41"/>
      <c r="H4" s="41"/>
      <c r="I4" s="41"/>
      <c r="J4" s="41"/>
      <c r="K4" s="41"/>
      <c r="L4" s="42"/>
      <c r="M4" s="43" t="s">
        <v>4</v>
      </c>
      <c r="N4" s="44"/>
      <c r="O4" s="45" t="s">
        <v>5</v>
      </c>
    </row>
    <row r="5" spans="1:15" ht="15" customHeight="1" x14ac:dyDescent="0.2">
      <c r="B5" s="38"/>
      <c r="C5" s="39"/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5" t="s">
        <v>16</v>
      </c>
      <c r="O5" s="45"/>
    </row>
    <row r="6" spans="1:15" ht="5.0999999999999996" customHeight="1" x14ac:dyDescent="0.2">
      <c r="B6" s="6"/>
      <c r="C6" s="7"/>
      <c r="D6" s="7"/>
      <c r="E6" s="8"/>
      <c r="F6" s="8"/>
      <c r="G6" s="8"/>
      <c r="H6" s="8"/>
      <c r="I6" s="8"/>
      <c r="J6" s="8"/>
      <c r="K6" s="8"/>
      <c r="L6" s="8"/>
    </row>
    <row r="7" spans="1:15" ht="14.1" customHeight="1" x14ac:dyDescent="0.2">
      <c r="B7" s="9" t="s">
        <v>2</v>
      </c>
      <c r="C7" s="10">
        <v>1011741</v>
      </c>
      <c r="D7" s="11">
        <v>121164</v>
      </c>
      <c r="E7" s="11">
        <v>118378</v>
      </c>
      <c r="F7" s="11">
        <v>123612</v>
      </c>
      <c r="G7" s="11">
        <v>118511</v>
      </c>
      <c r="H7" s="11">
        <v>114933</v>
      </c>
      <c r="I7" s="11">
        <v>113611</v>
      </c>
      <c r="J7" s="11">
        <v>109491</v>
      </c>
      <c r="K7" s="11">
        <v>99469</v>
      </c>
      <c r="L7" s="11">
        <v>92491</v>
      </c>
      <c r="M7" s="12">
        <v>0</v>
      </c>
      <c r="N7" s="12">
        <v>0</v>
      </c>
      <c r="O7" s="11">
        <v>81</v>
      </c>
    </row>
    <row r="8" spans="1:15" ht="14.1" customHeight="1" x14ac:dyDescent="0.2">
      <c r="B8" s="13" t="s">
        <v>17</v>
      </c>
      <c r="C8" s="14">
        <v>658691</v>
      </c>
      <c r="D8" s="15">
        <v>77626</v>
      </c>
      <c r="E8" s="15">
        <v>76227</v>
      </c>
      <c r="F8" s="15">
        <v>78451</v>
      </c>
      <c r="G8" s="15">
        <v>75317</v>
      </c>
      <c r="H8" s="15">
        <v>73778</v>
      </c>
      <c r="I8" s="15">
        <v>72704</v>
      </c>
      <c r="J8" s="15">
        <v>73508</v>
      </c>
      <c r="K8" s="15">
        <v>67518</v>
      </c>
      <c r="L8" s="15">
        <v>63481</v>
      </c>
      <c r="M8" s="16">
        <v>0</v>
      </c>
      <c r="N8" s="16">
        <v>0</v>
      </c>
      <c r="O8" s="17">
        <v>81</v>
      </c>
    </row>
    <row r="9" spans="1:15" ht="14.1" customHeight="1" x14ac:dyDescent="0.2">
      <c r="B9" s="13" t="s">
        <v>18</v>
      </c>
      <c r="C9" s="14">
        <v>353050</v>
      </c>
      <c r="D9" s="15">
        <v>43538</v>
      </c>
      <c r="E9" s="15">
        <v>42151</v>
      </c>
      <c r="F9" s="15">
        <v>45161</v>
      </c>
      <c r="G9" s="15">
        <v>43194</v>
      </c>
      <c r="H9" s="15">
        <v>41155</v>
      </c>
      <c r="I9" s="15">
        <v>40907</v>
      </c>
      <c r="J9" s="15">
        <v>35983</v>
      </c>
      <c r="K9" s="15">
        <v>31951</v>
      </c>
      <c r="L9" s="15">
        <v>29010</v>
      </c>
      <c r="M9" s="16">
        <v>0</v>
      </c>
      <c r="N9" s="16">
        <v>0</v>
      </c>
      <c r="O9" s="16">
        <v>0</v>
      </c>
    </row>
    <row r="10" spans="1:15" ht="5.0999999999999996" customHeight="1" x14ac:dyDescent="0.2">
      <c r="B10" s="13"/>
      <c r="C10" s="14"/>
      <c r="D10" s="14"/>
      <c r="E10" s="14"/>
      <c r="F10" s="14"/>
      <c r="G10" s="14"/>
      <c r="H10" s="14"/>
      <c r="I10" s="14"/>
      <c r="J10" s="15"/>
      <c r="K10" s="15"/>
      <c r="L10" s="15"/>
    </row>
    <row r="11" spans="1:15" ht="14.1" customHeight="1" x14ac:dyDescent="0.2">
      <c r="B11" s="18" t="s">
        <v>19</v>
      </c>
      <c r="C11" s="19">
        <v>77940</v>
      </c>
      <c r="D11" s="20">
        <v>8894</v>
      </c>
      <c r="E11" s="20">
        <v>8810</v>
      </c>
      <c r="F11" s="20">
        <v>9150</v>
      </c>
      <c r="G11" s="20">
        <v>8888</v>
      </c>
      <c r="H11" s="20">
        <v>8567</v>
      </c>
      <c r="I11" s="20">
        <v>8461</v>
      </c>
      <c r="J11" s="20">
        <v>8883</v>
      </c>
      <c r="K11" s="20">
        <v>8228</v>
      </c>
      <c r="L11" s="20">
        <v>8059</v>
      </c>
      <c r="M11" s="21">
        <v>0</v>
      </c>
      <c r="N11" s="21">
        <v>0</v>
      </c>
      <c r="O11" s="21">
        <v>0</v>
      </c>
    </row>
    <row r="12" spans="1:15" ht="14.1" customHeight="1" x14ac:dyDescent="0.2">
      <c r="B12" s="13" t="s">
        <v>17</v>
      </c>
      <c r="C12" s="14">
        <v>77940</v>
      </c>
      <c r="D12" s="15">
        <v>8894</v>
      </c>
      <c r="E12" s="15">
        <v>8810</v>
      </c>
      <c r="F12" s="15">
        <v>9150</v>
      </c>
      <c r="G12" s="15">
        <v>8888</v>
      </c>
      <c r="H12" s="15">
        <v>8567</v>
      </c>
      <c r="I12" s="15">
        <v>8461</v>
      </c>
      <c r="J12" s="15">
        <v>8883</v>
      </c>
      <c r="K12" s="15">
        <v>8228</v>
      </c>
      <c r="L12" s="15">
        <v>8059</v>
      </c>
      <c r="M12" s="16">
        <v>0</v>
      </c>
      <c r="N12" s="16">
        <v>0</v>
      </c>
      <c r="O12" s="16">
        <v>0</v>
      </c>
    </row>
    <row r="13" spans="1:15" ht="14.1" customHeight="1" x14ac:dyDescent="0.2">
      <c r="B13" s="13" t="s">
        <v>18</v>
      </c>
      <c r="C13" s="14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6">
        <v>0</v>
      </c>
      <c r="N13" s="16">
        <v>0</v>
      </c>
      <c r="O13" s="16">
        <v>0</v>
      </c>
    </row>
    <row r="14" spans="1:15" ht="5.0999999999999996" customHeight="1" x14ac:dyDescent="0.2"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5" ht="14.1" customHeight="1" x14ac:dyDescent="0.2">
      <c r="B15" s="18" t="s">
        <v>20</v>
      </c>
      <c r="C15" s="19">
        <v>40418</v>
      </c>
      <c r="D15" s="20">
        <v>4987</v>
      </c>
      <c r="E15" s="20">
        <v>4751</v>
      </c>
      <c r="F15" s="20">
        <v>4972</v>
      </c>
      <c r="G15" s="20">
        <v>4801</v>
      </c>
      <c r="H15" s="20">
        <v>4672</v>
      </c>
      <c r="I15" s="20">
        <v>4607</v>
      </c>
      <c r="J15" s="20">
        <v>4301</v>
      </c>
      <c r="K15" s="20">
        <v>3795</v>
      </c>
      <c r="L15" s="20">
        <v>3532</v>
      </c>
      <c r="M15" s="21">
        <v>0</v>
      </c>
      <c r="N15" s="21">
        <v>0</v>
      </c>
      <c r="O15" s="21">
        <v>0</v>
      </c>
    </row>
    <row r="16" spans="1:15" ht="14.1" customHeight="1" x14ac:dyDescent="0.2">
      <c r="B16" s="13" t="s">
        <v>17</v>
      </c>
      <c r="C16" s="14">
        <v>19804</v>
      </c>
      <c r="D16" s="15">
        <v>2450</v>
      </c>
      <c r="E16" s="15">
        <v>2316</v>
      </c>
      <c r="F16" s="15">
        <v>2410</v>
      </c>
      <c r="G16" s="15">
        <v>2212</v>
      </c>
      <c r="H16" s="15">
        <v>2257</v>
      </c>
      <c r="I16" s="15">
        <v>2129</v>
      </c>
      <c r="J16" s="15">
        <v>2228</v>
      </c>
      <c r="K16" s="15">
        <v>1970</v>
      </c>
      <c r="L16" s="15">
        <v>1832</v>
      </c>
      <c r="M16" s="16">
        <v>0</v>
      </c>
      <c r="N16" s="16">
        <v>0</v>
      </c>
      <c r="O16" s="16">
        <v>0</v>
      </c>
    </row>
    <row r="17" spans="2:15" ht="14.1" customHeight="1" x14ac:dyDescent="0.2">
      <c r="B17" s="13" t="s">
        <v>18</v>
      </c>
      <c r="C17" s="14">
        <v>20614</v>
      </c>
      <c r="D17" s="15">
        <v>2537</v>
      </c>
      <c r="E17" s="15">
        <v>2435</v>
      </c>
      <c r="F17" s="15">
        <v>2562</v>
      </c>
      <c r="G17" s="15">
        <v>2589</v>
      </c>
      <c r="H17" s="15">
        <v>2415</v>
      </c>
      <c r="I17" s="15">
        <v>2478</v>
      </c>
      <c r="J17" s="15">
        <v>2073</v>
      </c>
      <c r="K17" s="15">
        <v>1825</v>
      </c>
      <c r="L17" s="15">
        <v>1700</v>
      </c>
      <c r="M17" s="16">
        <v>0</v>
      </c>
      <c r="N17" s="16">
        <v>0</v>
      </c>
      <c r="O17" s="16">
        <v>0</v>
      </c>
    </row>
    <row r="18" spans="2:15" ht="5.0999999999999996" customHeight="1" x14ac:dyDescent="0.2"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</row>
    <row r="19" spans="2:15" ht="14.1" customHeight="1" x14ac:dyDescent="0.2">
      <c r="B19" s="18" t="s">
        <v>21</v>
      </c>
      <c r="C19" s="19">
        <v>67195</v>
      </c>
      <c r="D19" s="20">
        <v>7812</v>
      </c>
      <c r="E19" s="20">
        <v>7832</v>
      </c>
      <c r="F19" s="20">
        <v>8374</v>
      </c>
      <c r="G19" s="20">
        <v>8028</v>
      </c>
      <c r="H19" s="20">
        <v>7680</v>
      </c>
      <c r="I19" s="20">
        <v>7666</v>
      </c>
      <c r="J19" s="20">
        <v>7168</v>
      </c>
      <c r="K19" s="20">
        <v>6588</v>
      </c>
      <c r="L19" s="20">
        <v>6047</v>
      </c>
      <c r="M19" s="21">
        <v>0</v>
      </c>
      <c r="N19" s="21">
        <v>0</v>
      </c>
      <c r="O19" s="21">
        <v>0</v>
      </c>
    </row>
    <row r="20" spans="2:15" ht="14.1" customHeight="1" x14ac:dyDescent="0.2">
      <c r="B20" s="13" t="s">
        <v>17</v>
      </c>
      <c r="C20" s="14">
        <v>19326</v>
      </c>
      <c r="D20" s="15">
        <v>2244</v>
      </c>
      <c r="E20" s="15">
        <v>2187</v>
      </c>
      <c r="F20" s="15">
        <v>2287</v>
      </c>
      <c r="G20" s="15">
        <v>2168</v>
      </c>
      <c r="H20" s="15">
        <v>2144</v>
      </c>
      <c r="I20" s="15">
        <v>2154</v>
      </c>
      <c r="J20" s="15">
        <v>2182</v>
      </c>
      <c r="K20" s="15">
        <v>2018</v>
      </c>
      <c r="L20" s="15">
        <v>1942</v>
      </c>
      <c r="M20" s="16">
        <v>0</v>
      </c>
      <c r="N20" s="16">
        <v>0</v>
      </c>
      <c r="O20" s="16">
        <v>0</v>
      </c>
    </row>
    <row r="21" spans="2:15" ht="14.1" customHeight="1" x14ac:dyDescent="0.2">
      <c r="B21" s="13" t="s">
        <v>18</v>
      </c>
      <c r="C21" s="14">
        <v>47869</v>
      </c>
      <c r="D21" s="15">
        <v>5568</v>
      </c>
      <c r="E21" s="15">
        <v>5645</v>
      </c>
      <c r="F21" s="15">
        <v>6087</v>
      </c>
      <c r="G21" s="15">
        <v>5860</v>
      </c>
      <c r="H21" s="15">
        <v>5536</v>
      </c>
      <c r="I21" s="15">
        <v>5512</v>
      </c>
      <c r="J21" s="15">
        <v>4986</v>
      </c>
      <c r="K21" s="15">
        <v>4570</v>
      </c>
      <c r="L21" s="15">
        <v>4105</v>
      </c>
      <c r="M21" s="16">
        <v>0</v>
      </c>
      <c r="N21" s="16">
        <v>0</v>
      </c>
      <c r="O21" s="16">
        <v>0</v>
      </c>
    </row>
    <row r="22" spans="2:15" ht="5.0999999999999996" customHeight="1" x14ac:dyDescent="0.2">
      <c r="B22" s="13"/>
      <c r="C22" s="14"/>
      <c r="D22" s="15"/>
      <c r="E22" s="15"/>
      <c r="F22" s="15"/>
      <c r="G22" s="15"/>
      <c r="H22" s="15"/>
      <c r="I22" s="15"/>
      <c r="J22" s="15"/>
      <c r="K22" s="15"/>
      <c r="L22" s="15"/>
    </row>
    <row r="23" spans="2:15" ht="14.1" customHeight="1" x14ac:dyDescent="0.2">
      <c r="B23" s="18" t="s">
        <v>22</v>
      </c>
      <c r="C23" s="19">
        <v>41263</v>
      </c>
      <c r="D23" s="20">
        <v>4709</v>
      </c>
      <c r="E23" s="20">
        <v>4739</v>
      </c>
      <c r="F23" s="20">
        <v>5024</v>
      </c>
      <c r="G23" s="20">
        <v>4671</v>
      </c>
      <c r="H23" s="20">
        <v>4651</v>
      </c>
      <c r="I23" s="20">
        <v>4762</v>
      </c>
      <c r="J23" s="20">
        <v>4546</v>
      </c>
      <c r="K23" s="20">
        <v>4168</v>
      </c>
      <c r="L23" s="20">
        <v>3993</v>
      </c>
      <c r="M23" s="21">
        <v>0</v>
      </c>
      <c r="N23" s="21">
        <v>0</v>
      </c>
      <c r="O23" s="21">
        <v>0</v>
      </c>
    </row>
    <row r="24" spans="2:15" ht="14.1" customHeight="1" x14ac:dyDescent="0.2">
      <c r="B24" s="13" t="s">
        <v>17</v>
      </c>
      <c r="C24" s="14">
        <v>20888</v>
      </c>
      <c r="D24" s="15">
        <v>2291</v>
      </c>
      <c r="E24" s="15">
        <v>2385</v>
      </c>
      <c r="F24" s="15">
        <v>2405</v>
      </c>
      <c r="G24" s="15">
        <v>2254</v>
      </c>
      <c r="H24" s="15">
        <v>2229</v>
      </c>
      <c r="I24" s="15">
        <v>2245</v>
      </c>
      <c r="J24" s="15">
        <v>2546</v>
      </c>
      <c r="K24" s="15">
        <v>2271</v>
      </c>
      <c r="L24" s="15">
        <v>2262</v>
      </c>
      <c r="M24" s="16">
        <v>0</v>
      </c>
      <c r="N24" s="16">
        <v>0</v>
      </c>
      <c r="O24" s="16">
        <v>0</v>
      </c>
    </row>
    <row r="25" spans="2:15" ht="14.1" customHeight="1" x14ac:dyDescent="0.2">
      <c r="B25" s="13" t="s">
        <v>18</v>
      </c>
      <c r="C25" s="14">
        <v>20375</v>
      </c>
      <c r="D25" s="15">
        <v>2418</v>
      </c>
      <c r="E25" s="15">
        <v>2354</v>
      </c>
      <c r="F25" s="15">
        <v>2619</v>
      </c>
      <c r="G25" s="15">
        <v>2417</v>
      </c>
      <c r="H25" s="15">
        <v>2422</v>
      </c>
      <c r="I25" s="15">
        <v>2517</v>
      </c>
      <c r="J25" s="15">
        <v>2000</v>
      </c>
      <c r="K25" s="15">
        <v>1897</v>
      </c>
      <c r="L25" s="15">
        <v>1731</v>
      </c>
      <c r="M25" s="16">
        <v>0</v>
      </c>
      <c r="N25" s="16">
        <v>0</v>
      </c>
      <c r="O25" s="16">
        <v>0</v>
      </c>
    </row>
    <row r="26" spans="2:15" ht="5.0999999999999996" customHeight="1" x14ac:dyDescent="0.2">
      <c r="B26" s="13"/>
      <c r="C26" s="14"/>
      <c r="D26" s="15"/>
      <c r="E26" s="15"/>
      <c r="F26" s="15"/>
      <c r="G26" s="15"/>
      <c r="H26" s="15"/>
      <c r="I26" s="15"/>
      <c r="J26" s="15"/>
      <c r="K26" s="15"/>
      <c r="L26" s="15"/>
    </row>
    <row r="27" spans="2:15" ht="14.1" customHeight="1" x14ac:dyDescent="0.2">
      <c r="B27" s="18" t="s">
        <v>23</v>
      </c>
      <c r="C27" s="19">
        <v>27690</v>
      </c>
      <c r="D27" s="20">
        <v>3244</v>
      </c>
      <c r="E27" s="20">
        <v>3108</v>
      </c>
      <c r="F27" s="20">
        <v>3327</v>
      </c>
      <c r="G27" s="20">
        <v>3246</v>
      </c>
      <c r="H27" s="20">
        <v>3305</v>
      </c>
      <c r="I27" s="20">
        <v>3129</v>
      </c>
      <c r="J27" s="20">
        <v>3007</v>
      </c>
      <c r="K27" s="20">
        <v>2766</v>
      </c>
      <c r="L27" s="20">
        <v>2558</v>
      </c>
      <c r="M27" s="21">
        <v>0</v>
      </c>
      <c r="N27" s="21">
        <v>0</v>
      </c>
      <c r="O27" s="21">
        <v>0</v>
      </c>
    </row>
    <row r="28" spans="2:15" ht="14.1" customHeight="1" x14ac:dyDescent="0.2">
      <c r="B28" s="13" t="s">
        <v>17</v>
      </c>
      <c r="C28" s="14">
        <v>13893</v>
      </c>
      <c r="D28" s="15">
        <v>1583</v>
      </c>
      <c r="E28" s="15">
        <v>1509</v>
      </c>
      <c r="F28" s="15">
        <v>1550</v>
      </c>
      <c r="G28" s="15">
        <v>1501</v>
      </c>
      <c r="H28" s="15">
        <v>1580</v>
      </c>
      <c r="I28" s="15">
        <v>1535</v>
      </c>
      <c r="J28" s="15">
        <v>1671</v>
      </c>
      <c r="K28" s="15">
        <v>1540</v>
      </c>
      <c r="L28" s="15">
        <v>1424</v>
      </c>
      <c r="M28" s="16">
        <v>0</v>
      </c>
      <c r="N28" s="16">
        <v>0</v>
      </c>
      <c r="O28" s="16">
        <v>0</v>
      </c>
    </row>
    <row r="29" spans="2:15" ht="14.1" customHeight="1" x14ac:dyDescent="0.2">
      <c r="B29" s="13" t="s">
        <v>18</v>
      </c>
      <c r="C29" s="14">
        <v>13797</v>
      </c>
      <c r="D29" s="15">
        <v>1661</v>
      </c>
      <c r="E29" s="15">
        <v>1599</v>
      </c>
      <c r="F29" s="15">
        <v>1777</v>
      </c>
      <c r="G29" s="15">
        <v>1745</v>
      </c>
      <c r="H29" s="15">
        <v>1725</v>
      </c>
      <c r="I29" s="15">
        <v>1594</v>
      </c>
      <c r="J29" s="15">
        <v>1336</v>
      </c>
      <c r="K29" s="15">
        <v>1226</v>
      </c>
      <c r="L29" s="15">
        <v>1134</v>
      </c>
      <c r="M29" s="16">
        <v>0</v>
      </c>
      <c r="N29" s="16">
        <v>0</v>
      </c>
      <c r="O29" s="16">
        <v>0</v>
      </c>
    </row>
    <row r="30" spans="2:15" ht="5.0999999999999996" customHeight="1" x14ac:dyDescent="0.2">
      <c r="B30" s="22"/>
      <c r="C30" s="33"/>
      <c r="D30" s="34"/>
      <c r="E30" s="34"/>
      <c r="F30" s="34"/>
      <c r="G30" s="34"/>
      <c r="H30" s="34"/>
      <c r="I30" s="34"/>
      <c r="J30" s="34"/>
      <c r="K30" s="34"/>
      <c r="L30" s="34"/>
    </row>
    <row r="31" spans="2:15" ht="14.1" customHeight="1" x14ac:dyDescent="0.2">
      <c r="B31" s="18" t="s">
        <v>24</v>
      </c>
      <c r="C31" s="19">
        <v>77861</v>
      </c>
      <c r="D31" s="20">
        <v>9488</v>
      </c>
      <c r="E31" s="20">
        <v>9246</v>
      </c>
      <c r="F31" s="20">
        <v>9501</v>
      </c>
      <c r="G31" s="20">
        <v>9245</v>
      </c>
      <c r="H31" s="20">
        <v>8819</v>
      </c>
      <c r="I31" s="20">
        <v>8781</v>
      </c>
      <c r="J31" s="20">
        <v>8253</v>
      </c>
      <c r="K31" s="20">
        <v>7562</v>
      </c>
      <c r="L31" s="20">
        <v>6966</v>
      </c>
      <c r="M31" s="21">
        <v>0</v>
      </c>
      <c r="N31" s="21">
        <v>0</v>
      </c>
      <c r="O31" s="21">
        <v>0</v>
      </c>
    </row>
    <row r="32" spans="2:15" ht="14.1" customHeight="1" x14ac:dyDescent="0.2">
      <c r="B32" s="13" t="s">
        <v>17</v>
      </c>
      <c r="C32" s="14">
        <v>37660</v>
      </c>
      <c r="D32" s="15">
        <v>4526</v>
      </c>
      <c r="E32" s="15">
        <v>4380</v>
      </c>
      <c r="F32" s="15">
        <v>4397</v>
      </c>
      <c r="G32" s="15">
        <v>4297</v>
      </c>
      <c r="H32" s="15">
        <v>4202</v>
      </c>
      <c r="I32" s="15">
        <v>4111</v>
      </c>
      <c r="J32" s="15">
        <v>4220</v>
      </c>
      <c r="K32" s="15">
        <v>3868</v>
      </c>
      <c r="L32" s="15">
        <v>3659</v>
      </c>
      <c r="M32" s="16">
        <v>0</v>
      </c>
      <c r="N32" s="16">
        <v>0</v>
      </c>
      <c r="O32" s="16">
        <v>0</v>
      </c>
    </row>
    <row r="33" spans="2:15" ht="14.1" customHeight="1" x14ac:dyDescent="0.2">
      <c r="B33" s="13" t="s">
        <v>18</v>
      </c>
      <c r="C33" s="14">
        <v>40201</v>
      </c>
      <c r="D33" s="15">
        <v>4962</v>
      </c>
      <c r="E33" s="15">
        <v>4866</v>
      </c>
      <c r="F33" s="15">
        <v>5104</v>
      </c>
      <c r="G33" s="15">
        <v>4948</v>
      </c>
      <c r="H33" s="15">
        <v>4617</v>
      </c>
      <c r="I33" s="15">
        <v>4670</v>
      </c>
      <c r="J33" s="15">
        <v>4033</v>
      </c>
      <c r="K33" s="15">
        <v>3694</v>
      </c>
      <c r="L33" s="15">
        <v>3307</v>
      </c>
      <c r="M33" s="16">
        <v>0</v>
      </c>
      <c r="N33" s="16">
        <v>0</v>
      </c>
      <c r="O33" s="16">
        <v>0</v>
      </c>
    </row>
    <row r="34" spans="2:15" ht="5.0999999999999996" customHeight="1" x14ac:dyDescent="0.2">
      <c r="B34" s="13"/>
      <c r="C34" s="14"/>
      <c r="D34" s="15"/>
      <c r="E34" s="15"/>
      <c r="F34" s="15"/>
      <c r="G34" s="15"/>
      <c r="H34" s="15"/>
      <c r="I34" s="15"/>
      <c r="J34" s="15"/>
      <c r="K34" s="15"/>
      <c r="L34" s="15"/>
    </row>
    <row r="35" spans="2:15" ht="14.1" customHeight="1" x14ac:dyDescent="0.2">
      <c r="B35" s="18" t="s">
        <v>25</v>
      </c>
      <c r="C35" s="19">
        <v>25446</v>
      </c>
      <c r="D35" s="20">
        <v>2928</v>
      </c>
      <c r="E35" s="20">
        <v>2948</v>
      </c>
      <c r="F35" s="20">
        <v>3111</v>
      </c>
      <c r="G35" s="20">
        <v>3039</v>
      </c>
      <c r="H35" s="20">
        <v>2842</v>
      </c>
      <c r="I35" s="20">
        <v>2805</v>
      </c>
      <c r="J35" s="20">
        <v>2824</v>
      </c>
      <c r="K35" s="20">
        <v>2582</v>
      </c>
      <c r="L35" s="20">
        <v>2367</v>
      </c>
      <c r="M35" s="21">
        <v>0</v>
      </c>
      <c r="N35" s="21">
        <v>0</v>
      </c>
      <c r="O35" s="21">
        <v>0</v>
      </c>
    </row>
    <row r="36" spans="2:15" ht="14.1" customHeight="1" x14ac:dyDescent="0.2">
      <c r="B36" s="13" t="s">
        <v>17</v>
      </c>
      <c r="C36" s="14">
        <v>6190</v>
      </c>
      <c r="D36" s="15">
        <v>692</v>
      </c>
      <c r="E36" s="15">
        <v>719</v>
      </c>
      <c r="F36" s="15">
        <v>722</v>
      </c>
      <c r="G36" s="15">
        <v>713</v>
      </c>
      <c r="H36" s="15">
        <v>694</v>
      </c>
      <c r="I36" s="15">
        <v>677</v>
      </c>
      <c r="J36" s="15">
        <v>740</v>
      </c>
      <c r="K36" s="15">
        <v>640</v>
      </c>
      <c r="L36" s="15">
        <v>593</v>
      </c>
      <c r="M36" s="16">
        <v>0</v>
      </c>
      <c r="N36" s="16">
        <v>0</v>
      </c>
      <c r="O36" s="16">
        <v>0</v>
      </c>
    </row>
    <row r="37" spans="2:15" ht="14.1" customHeight="1" x14ac:dyDescent="0.2">
      <c r="B37" s="13" t="s">
        <v>18</v>
      </c>
      <c r="C37" s="14">
        <v>19256</v>
      </c>
      <c r="D37" s="15">
        <v>2236</v>
      </c>
      <c r="E37" s="15">
        <v>2229</v>
      </c>
      <c r="F37" s="15">
        <v>2389</v>
      </c>
      <c r="G37" s="15">
        <v>2326</v>
      </c>
      <c r="H37" s="15">
        <v>2148</v>
      </c>
      <c r="I37" s="15">
        <v>2128</v>
      </c>
      <c r="J37" s="15">
        <v>2084</v>
      </c>
      <c r="K37" s="15">
        <v>1942</v>
      </c>
      <c r="L37" s="15">
        <v>1774</v>
      </c>
      <c r="M37" s="16">
        <v>0</v>
      </c>
      <c r="N37" s="16">
        <v>0</v>
      </c>
      <c r="O37" s="16">
        <v>0</v>
      </c>
    </row>
    <row r="38" spans="2:15" ht="5.0999999999999996" customHeight="1" x14ac:dyDescent="0.2">
      <c r="B38" s="13"/>
      <c r="C38" s="14"/>
      <c r="D38" s="15"/>
      <c r="E38" s="15"/>
      <c r="F38" s="15"/>
      <c r="G38" s="15"/>
      <c r="H38" s="15"/>
      <c r="I38" s="15"/>
      <c r="J38" s="15"/>
      <c r="K38" s="15"/>
      <c r="L38" s="15"/>
    </row>
    <row r="39" spans="2:15" ht="14.1" customHeight="1" x14ac:dyDescent="0.2">
      <c r="B39" s="18" t="s">
        <v>26</v>
      </c>
      <c r="C39" s="19">
        <v>74009</v>
      </c>
      <c r="D39" s="20">
        <v>8366</v>
      </c>
      <c r="E39" s="20">
        <v>8316</v>
      </c>
      <c r="F39" s="20">
        <v>8963</v>
      </c>
      <c r="G39" s="20">
        <v>8722</v>
      </c>
      <c r="H39" s="20">
        <v>8510</v>
      </c>
      <c r="I39" s="20">
        <v>8453</v>
      </c>
      <c r="J39" s="20">
        <v>8379</v>
      </c>
      <c r="K39" s="20">
        <v>7472</v>
      </c>
      <c r="L39" s="20">
        <v>6828</v>
      </c>
      <c r="M39" s="21">
        <v>0</v>
      </c>
      <c r="N39" s="21">
        <v>0</v>
      </c>
      <c r="O39" s="21">
        <v>0</v>
      </c>
    </row>
    <row r="40" spans="2:15" ht="14.1" customHeight="1" x14ac:dyDescent="0.2">
      <c r="B40" s="13" t="s">
        <v>17</v>
      </c>
      <c r="C40" s="14">
        <v>39207</v>
      </c>
      <c r="D40" s="15">
        <v>4285</v>
      </c>
      <c r="E40" s="15">
        <v>4283</v>
      </c>
      <c r="F40" s="15">
        <v>4455</v>
      </c>
      <c r="G40" s="15">
        <v>4398</v>
      </c>
      <c r="H40" s="15">
        <v>4435</v>
      </c>
      <c r="I40" s="15">
        <v>4336</v>
      </c>
      <c r="J40" s="15">
        <v>4632</v>
      </c>
      <c r="K40" s="15">
        <v>4366</v>
      </c>
      <c r="L40" s="15">
        <v>4017</v>
      </c>
      <c r="M40" s="16">
        <v>0</v>
      </c>
      <c r="N40" s="16">
        <v>0</v>
      </c>
      <c r="O40" s="16">
        <v>0</v>
      </c>
    </row>
    <row r="41" spans="2:15" ht="14.1" customHeight="1" x14ac:dyDescent="0.2">
      <c r="B41" s="13" t="s">
        <v>18</v>
      </c>
      <c r="C41" s="14">
        <v>34802</v>
      </c>
      <c r="D41" s="15">
        <v>4081</v>
      </c>
      <c r="E41" s="15">
        <v>4033</v>
      </c>
      <c r="F41" s="15">
        <v>4508</v>
      </c>
      <c r="G41" s="15">
        <v>4324</v>
      </c>
      <c r="H41" s="15">
        <v>4075</v>
      </c>
      <c r="I41" s="15">
        <v>4117</v>
      </c>
      <c r="J41" s="15">
        <v>3747</v>
      </c>
      <c r="K41" s="15">
        <v>3106</v>
      </c>
      <c r="L41" s="15">
        <v>2811</v>
      </c>
      <c r="M41" s="16">
        <v>0</v>
      </c>
      <c r="N41" s="16">
        <v>0</v>
      </c>
      <c r="O41" s="16">
        <v>0</v>
      </c>
    </row>
    <row r="42" spans="2:15" ht="5.0999999999999996" customHeight="1" x14ac:dyDescent="0.2">
      <c r="B42" s="13"/>
      <c r="C42" s="14"/>
      <c r="D42" s="15"/>
      <c r="E42" s="15"/>
      <c r="F42" s="15"/>
      <c r="G42" s="15"/>
      <c r="H42" s="15"/>
      <c r="I42" s="15"/>
      <c r="J42" s="15"/>
      <c r="K42" s="15"/>
      <c r="L42" s="15"/>
    </row>
    <row r="43" spans="2:15" ht="14.1" customHeight="1" x14ac:dyDescent="0.2">
      <c r="B43" s="18" t="s">
        <v>27</v>
      </c>
      <c r="C43" s="19">
        <v>17313</v>
      </c>
      <c r="D43" s="20">
        <v>1969</v>
      </c>
      <c r="E43" s="20">
        <v>1931</v>
      </c>
      <c r="F43" s="20">
        <v>2032</v>
      </c>
      <c r="G43" s="20">
        <v>1956</v>
      </c>
      <c r="H43" s="20">
        <v>1954</v>
      </c>
      <c r="I43" s="20">
        <v>1986</v>
      </c>
      <c r="J43" s="20">
        <v>1933</v>
      </c>
      <c r="K43" s="20">
        <v>1867</v>
      </c>
      <c r="L43" s="20">
        <v>1685</v>
      </c>
      <c r="M43" s="21">
        <v>0</v>
      </c>
      <c r="N43" s="21">
        <v>0</v>
      </c>
      <c r="O43" s="21">
        <v>0</v>
      </c>
    </row>
    <row r="44" spans="2:15" ht="14.1" customHeight="1" x14ac:dyDescent="0.2">
      <c r="B44" s="13" t="s">
        <v>17</v>
      </c>
      <c r="C44" s="14">
        <v>11986</v>
      </c>
      <c r="D44" s="15">
        <v>1380</v>
      </c>
      <c r="E44" s="15">
        <v>1352</v>
      </c>
      <c r="F44" s="15">
        <v>1414</v>
      </c>
      <c r="G44" s="15">
        <v>1328</v>
      </c>
      <c r="H44" s="15">
        <v>1351</v>
      </c>
      <c r="I44" s="15">
        <v>1344</v>
      </c>
      <c r="J44" s="15">
        <v>1354</v>
      </c>
      <c r="K44" s="15">
        <v>1301</v>
      </c>
      <c r="L44" s="15">
        <v>1162</v>
      </c>
      <c r="M44" s="16">
        <v>0</v>
      </c>
      <c r="N44" s="16">
        <v>0</v>
      </c>
      <c r="O44" s="16">
        <v>0</v>
      </c>
    </row>
    <row r="45" spans="2:15" ht="14.1" customHeight="1" x14ac:dyDescent="0.2">
      <c r="B45" s="13" t="s">
        <v>18</v>
      </c>
      <c r="C45" s="14">
        <v>5327</v>
      </c>
      <c r="D45" s="15">
        <v>589</v>
      </c>
      <c r="E45" s="15">
        <v>579</v>
      </c>
      <c r="F45" s="15">
        <v>618</v>
      </c>
      <c r="G45" s="15">
        <v>628</v>
      </c>
      <c r="H45" s="15">
        <v>603</v>
      </c>
      <c r="I45" s="15">
        <v>642</v>
      </c>
      <c r="J45" s="15">
        <v>579</v>
      </c>
      <c r="K45" s="15">
        <v>566</v>
      </c>
      <c r="L45" s="15">
        <v>523</v>
      </c>
      <c r="M45" s="16">
        <v>0</v>
      </c>
      <c r="N45" s="16">
        <v>0</v>
      </c>
      <c r="O45" s="16">
        <v>0</v>
      </c>
    </row>
    <row r="46" spans="2:15" ht="5.0999999999999996" customHeight="1" x14ac:dyDescent="0.2">
      <c r="B46" s="13"/>
      <c r="C46" s="14"/>
      <c r="D46" s="15"/>
      <c r="E46" s="15"/>
      <c r="F46" s="15"/>
      <c r="G46" s="15"/>
      <c r="H46" s="15"/>
      <c r="I46" s="15"/>
      <c r="J46" s="15"/>
      <c r="K46" s="15"/>
      <c r="L46" s="15"/>
    </row>
    <row r="47" spans="2:15" ht="14.1" customHeight="1" x14ac:dyDescent="0.2">
      <c r="B47" s="18" t="s">
        <v>28</v>
      </c>
      <c r="C47" s="19">
        <v>30669</v>
      </c>
      <c r="D47" s="20">
        <v>3274</v>
      </c>
      <c r="E47" s="20">
        <v>3350</v>
      </c>
      <c r="F47" s="20">
        <v>3508</v>
      </c>
      <c r="G47" s="20">
        <v>3440</v>
      </c>
      <c r="H47" s="20">
        <v>3539</v>
      </c>
      <c r="I47" s="20">
        <v>3518</v>
      </c>
      <c r="J47" s="20">
        <v>3503</v>
      </c>
      <c r="K47" s="20">
        <v>3300</v>
      </c>
      <c r="L47" s="20">
        <v>3196</v>
      </c>
      <c r="M47" s="21">
        <v>0</v>
      </c>
      <c r="N47" s="21">
        <v>0</v>
      </c>
      <c r="O47" s="20">
        <v>41</v>
      </c>
    </row>
    <row r="48" spans="2:15" ht="14.1" customHeight="1" x14ac:dyDescent="0.2">
      <c r="B48" s="13" t="s">
        <v>17</v>
      </c>
      <c r="C48" s="14">
        <v>14581</v>
      </c>
      <c r="D48" s="15">
        <v>1499</v>
      </c>
      <c r="E48" s="15">
        <v>1610</v>
      </c>
      <c r="F48" s="15">
        <v>1590</v>
      </c>
      <c r="G48" s="15">
        <v>1610</v>
      </c>
      <c r="H48" s="15">
        <v>1609</v>
      </c>
      <c r="I48" s="15">
        <v>1533</v>
      </c>
      <c r="J48" s="15">
        <v>1757</v>
      </c>
      <c r="K48" s="15">
        <v>1726</v>
      </c>
      <c r="L48" s="15">
        <v>1606</v>
      </c>
      <c r="M48" s="16">
        <v>0</v>
      </c>
      <c r="N48" s="16">
        <v>0</v>
      </c>
      <c r="O48" s="17">
        <v>41</v>
      </c>
    </row>
    <row r="49" spans="2:15" ht="14.1" customHeight="1" x14ac:dyDescent="0.2">
      <c r="B49" s="13" t="s">
        <v>18</v>
      </c>
      <c r="C49" s="14">
        <v>16088</v>
      </c>
      <c r="D49" s="15">
        <v>1775</v>
      </c>
      <c r="E49" s="15">
        <v>1740</v>
      </c>
      <c r="F49" s="15">
        <v>1918</v>
      </c>
      <c r="G49" s="15">
        <v>1830</v>
      </c>
      <c r="H49" s="15">
        <v>1930</v>
      </c>
      <c r="I49" s="15">
        <v>1985</v>
      </c>
      <c r="J49" s="15">
        <v>1746</v>
      </c>
      <c r="K49" s="15">
        <v>1574</v>
      </c>
      <c r="L49" s="15">
        <v>1590</v>
      </c>
      <c r="M49" s="16">
        <v>0</v>
      </c>
      <c r="N49" s="16">
        <v>0</v>
      </c>
      <c r="O49" s="16">
        <v>0</v>
      </c>
    </row>
    <row r="50" spans="2:15" ht="5.0999999999999996" customHeight="1" x14ac:dyDescent="0.2">
      <c r="B50" s="13"/>
      <c r="C50" s="14"/>
      <c r="D50" s="15"/>
      <c r="E50" s="15"/>
      <c r="F50" s="15"/>
      <c r="G50" s="15"/>
      <c r="H50" s="15"/>
      <c r="I50" s="15"/>
      <c r="J50" s="15"/>
      <c r="K50" s="15"/>
      <c r="L50" s="15"/>
    </row>
    <row r="51" spans="2:15" ht="14.1" customHeight="1" x14ac:dyDescent="0.2">
      <c r="B51" s="18" t="s">
        <v>29</v>
      </c>
      <c r="C51" s="19">
        <v>132205</v>
      </c>
      <c r="D51" s="20">
        <v>16141</v>
      </c>
      <c r="E51" s="20">
        <v>15688</v>
      </c>
      <c r="F51" s="20">
        <v>16870</v>
      </c>
      <c r="G51" s="20">
        <v>15873</v>
      </c>
      <c r="H51" s="20">
        <v>15340</v>
      </c>
      <c r="I51" s="20">
        <v>14875</v>
      </c>
      <c r="J51" s="20">
        <v>13781</v>
      </c>
      <c r="K51" s="20">
        <v>12282</v>
      </c>
      <c r="L51" s="20">
        <v>11355</v>
      </c>
      <c r="M51" s="21">
        <v>0</v>
      </c>
      <c r="N51" s="21">
        <v>0</v>
      </c>
      <c r="O51" s="21">
        <v>0</v>
      </c>
    </row>
    <row r="52" spans="2:15" ht="14.1" customHeight="1" x14ac:dyDescent="0.2">
      <c r="B52" s="13" t="s">
        <v>17</v>
      </c>
      <c r="C52" s="14">
        <v>97577</v>
      </c>
      <c r="D52" s="15">
        <v>11751</v>
      </c>
      <c r="E52" s="15">
        <v>11456</v>
      </c>
      <c r="F52" s="15">
        <v>12247</v>
      </c>
      <c r="G52" s="15">
        <v>11508</v>
      </c>
      <c r="H52" s="15">
        <v>11257</v>
      </c>
      <c r="I52" s="15">
        <v>10996</v>
      </c>
      <c r="J52" s="15">
        <v>10378</v>
      </c>
      <c r="K52" s="15">
        <v>9254</v>
      </c>
      <c r="L52" s="15">
        <v>8730</v>
      </c>
      <c r="M52" s="16">
        <v>0</v>
      </c>
      <c r="N52" s="16">
        <v>0</v>
      </c>
      <c r="O52" s="16">
        <v>0</v>
      </c>
    </row>
    <row r="53" spans="2:15" ht="14.1" customHeight="1" x14ac:dyDescent="0.2">
      <c r="B53" s="13" t="s">
        <v>18</v>
      </c>
      <c r="C53" s="14">
        <v>34628</v>
      </c>
      <c r="D53" s="15">
        <v>4390</v>
      </c>
      <c r="E53" s="15">
        <v>4232</v>
      </c>
      <c r="F53" s="15">
        <v>4623</v>
      </c>
      <c r="G53" s="15">
        <v>4365</v>
      </c>
      <c r="H53" s="15">
        <v>4083</v>
      </c>
      <c r="I53" s="15">
        <v>3879</v>
      </c>
      <c r="J53" s="15">
        <v>3403</v>
      </c>
      <c r="K53" s="15">
        <v>3028</v>
      </c>
      <c r="L53" s="15">
        <v>2625</v>
      </c>
      <c r="M53" s="16">
        <v>0</v>
      </c>
      <c r="N53" s="16">
        <v>0</v>
      </c>
      <c r="O53" s="16">
        <v>0</v>
      </c>
    </row>
    <row r="54" spans="2:15" ht="5.0999999999999996" customHeight="1" x14ac:dyDescent="0.2">
      <c r="B54" s="13"/>
      <c r="C54" s="14"/>
      <c r="D54" s="15"/>
      <c r="E54" s="15"/>
      <c r="F54" s="15"/>
      <c r="G54" s="15"/>
      <c r="H54" s="15"/>
      <c r="I54" s="15"/>
      <c r="J54" s="15"/>
      <c r="K54" s="15"/>
      <c r="L54" s="15"/>
      <c r="O54" s="17"/>
    </row>
    <row r="55" spans="2:15" ht="14.1" customHeight="1" x14ac:dyDescent="0.2">
      <c r="B55" s="18" t="s">
        <v>30</v>
      </c>
      <c r="C55" s="19">
        <v>285593</v>
      </c>
      <c r="D55" s="20">
        <v>34474</v>
      </c>
      <c r="E55" s="20">
        <v>33568</v>
      </c>
      <c r="F55" s="20">
        <v>34225</v>
      </c>
      <c r="G55" s="20">
        <v>33058</v>
      </c>
      <c r="H55" s="20">
        <v>32273</v>
      </c>
      <c r="I55" s="20">
        <v>31896</v>
      </c>
      <c r="J55" s="20">
        <v>31103</v>
      </c>
      <c r="K55" s="20">
        <v>28460</v>
      </c>
      <c r="L55" s="20">
        <v>26496</v>
      </c>
      <c r="M55" s="21">
        <v>0</v>
      </c>
      <c r="N55" s="21">
        <v>0</v>
      </c>
      <c r="O55" s="20">
        <v>40</v>
      </c>
    </row>
    <row r="56" spans="2:15" ht="14.1" customHeight="1" x14ac:dyDescent="0.2">
      <c r="B56" s="13" t="s">
        <v>17</v>
      </c>
      <c r="C56" s="14">
        <v>243101</v>
      </c>
      <c r="D56" s="15">
        <v>29048</v>
      </c>
      <c r="E56" s="15">
        <v>28456</v>
      </c>
      <c r="F56" s="15">
        <v>28975</v>
      </c>
      <c r="G56" s="15">
        <v>27992</v>
      </c>
      <c r="H56" s="15">
        <v>27296</v>
      </c>
      <c r="I56" s="15">
        <v>27054</v>
      </c>
      <c r="J56" s="15">
        <v>26612</v>
      </c>
      <c r="K56" s="15">
        <v>24641</v>
      </c>
      <c r="L56" s="15">
        <v>22987</v>
      </c>
      <c r="M56" s="16">
        <v>0</v>
      </c>
      <c r="N56" s="16">
        <v>0</v>
      </c>
      <c r="O56" s="17">
        <v>40</v>
      </c>
    </row>
    <row r="57" spans="2:15" ht="14.1" customHeight="1" x14ac:dyDescent="0.2">
      <c r="B57" s="13" t="s">
        <v>18</v>
      </c>
      <c r="C57" s="14">
        <v>42492</v>
      </c>
      <c r="D57" s="15">
        <v>5426</v>
      </c>
      <c r="E57" s="15">
        <v>5112</v>
      </c>
      <c r="F57" s="15">
        <v>5250</v>
      </c>
      <c r="G57" s="15">
        <v>5066</v>
      </c>
      <c r="H57" s="15">
        <v>4977</v>
      </c>
      <c r="I57" s="15">
        <v>4842</v>
      </c>
      <c r="J57" s="15">
        <v>4491</v>
      </c>
      <c r="K57" s="15">
        <v>3819</v>
      </c>
      <c r="L57" s="15">
        <v>3509</v>
      </c>
      <c r="M57" s="16">
        <v>0</v>
      </c>
      <c r="N57" s="16">
        <v>0</v>
      </c>
      <c r="O57" s="16">
        <v>0</v>
      </c>
    </row>
    <row r="58" spans="2:15" ht="5.0999999999999996" customHeight="1" x14ac:dyDescent="0.2">
      <c r="B58" s="13"/>
      <c r="C58" s="14"/>
      <c r="D58" s="15"/>
      <c r="E58" s="15"/>
      <c r="F58" s="15"/>
      <c r="G58" s="15"/>
      <c r="H58" s="15"/>
      <c r="I58" s="15"/>
      <c r="J58" s="15"/>
      <c r="K58" s="15"/>
      <c r="L58" s="15"/>
    </row>
    <row r="59" spans="2:15" ht="14.1" customHeight="1" x14ac:dyDescent="0.2">
      <c r="B59" s="18" t="s">
        <v>31</v>
      </c>
      <c r="C59" s="19">
        <v>9968</v>
      </c>
      <c r="D59" s="20">
        <v>1117</v>
      </c>
      <c r="E59" s="20">
        <v>1085</v>
      </c>
      <c r="F59" s="20">
        <v>1109</v>
      </c>
      <c r="G59" s="20">
        <v>1196</v>
      </c>
      <c r="H59" s="20">
        <v>1162</v>
      </c>
      <c r="I59" s="20">
        <v>1111</v>
      </c>
      <c r="J59" s="20">
        <v>1112</v>
      </c>
      <c r="K59" s="20">
        <v>1095</v>
      </c>
      <c r="L59" s="20">
        <v>981</v>
      </c>
      <c r="M59" s="21">
        <v>0</v>
      </c>
      <c r="N59" s="21">
        <v>0</v>
      </c>
      <c r="O59" s="21">
        <v>0</v>
      </c>
    </row>
    <row r="60" spans="2:15" ht="14.1" customHeight="1" x14ac:dyDescent="0.2">
      <c r="B60" s="13" t="s">
        <v>17</v>
      </c>
      <c r="C60" s="14">
        <v>7995</v>
      </c>
      <c r="D60" s="15">
        <v>884</v>
      </c>
      <c r="E60" s="15">
        <v>895</v>
      </c>
      <c r="F60" s="15">
        <v>881</v>
      </c>
      <c r="G60" s="15">
        <v>945</v>
      </c>
      <c r="H60" s="15">
        <v>891</v>
      </c>
      <c r="I60" s="15">
        <v>870</v>
      </c>
      <c r="J60" s="15">
        <v>922</v>
      </c>
      <c r="K60" s="15">
        <v>887</v>
      </c>
      <c r="L60" s="15">
        <v>820</v>
      </c>
      <c r="M60" s="16">
        <v>0</v>
      </c>
      <c r="N60" s="16">
        <v>0</v>
      </c>
      <c r="O60" s="16">
        <v>0</v>
      </c>
    </row>
    <row r="61" spans="2:15" ht="14.1" customHeight="1" x14ac:dyDescent="0.2">
      <c r="B61" s="13" t="s">
        <v>18</v>
      </c>
      <c r="C61" s="14">
        <v>1973</v>
      </c>
      <c r="D61" s="15">
        <v>233</v>
      </c>
      <c r="E61" s="15">
        <v>190</v>
      </c>
      <c r="F61" s="15">
        <v>228</v>
      </c>
      <c r="G61" s="15">
        <v>251</v>
      </c>
      <c r="H61" s="15">
        <v>271</v>
      </c>
      <c r="I61" s="15">
        <v>241</v>
      </c>
      <c r="J61" s="15">
        <v>190</v>
      </c>
      <c r="K61" s="15">
        <v>208</v>
      </c>
      <c r="L61" s="15">
        <v>161</v>
      </c>
      <c r="M61" s="16">
        <v>0</v>
      </c>
      <c r="N61" s="16">
        <v>0</v>
      </c>
      <c r="O61" s="16">
        <v>0</v>
      </c>
    </row>
    <row r="62" spans="2:15" ht="5.0999999999999996" customHeight="1" x14ac:dyDescent="0.2">
      <c r="B62" s="13"/>
      <c r="C62" s="14"/>
      <c r="D62" s="15"/>
      <c r="E62" s="15"/>
      <c r="F62" s="15"/>
      <c r="G62" s="15"/>
      <c r="H62" s="15"/>
      <c r="I62" s="15"/>
      <c r="J62" s="15"/>
      <c r="K62" s="15"/>
      <c r="L62" s="15"/>
    </row>
    <row r="63" spans="2:15" ht="14.1" customHeight="1" x14ac:dyDescent="0.2">
      <c r="B63" s="18" t="s">
        <v>32</v>
      </c>
      <c r="C63" s="19">
        <v>27686</v>
      </c>
      <c r="D63" s="20">
        <v>3751</v>
      </c>
      <c r="E63" s="20">
        <v>3572</v>
      </c>
      <c r="F63" s="20">
        <v>3690</v>
      </c>
      <c r="G63" s="20">
        <v>3369</v>
      </c>
      <c r="H63" s="20">
        <v>3089</v>
      </c>
      <c r="I63" s="20">
        <v>3059</v>
      </c>
      <c r="J63" s="20">
        <v>2716</v>
      </c>
      <c r="K63" s="20">
        <v>2275</v>
      </c>
      <c r="L63" s="20">
        <v>2165</v>
      </c>
      <c r="M63" s="21">
        <v>0</v>
      </c>
      <c r="N63" s="21">
        <v>0</v>
      </c>
      <c r="O63" s="21">
        <v>0</v>
      </c>
    </row>
    <row r="64" spans="2:15" ht="14.1" customHeight="1" x14ac:dyDescent="0.2">
      <c r="B64" s="13" t="s">
        <v>17</v>
      </c>
      <c r="C64" s="14">
        <v>20066</v>
      </c>
      <c r="D64" s="15">
        <v>2514</v>
      </c>
      <c r="E64" s="15">
        <v>2468</v>
      </c>
      <c r="F64" s="15">
        <v>2519</v>
      </c>
      <c r="G64" s="15">
        <v>2348</v>
      </c>
      <c r="H64" s="15">
        <v>2140</v>
      </c>
      <c r="I64" s="15">
        <v>2174</v>
      </c>
      <c r="J64" s="15">
        <v>2220</v>
      </c>
      <c r="K64" s="15">
        <v>1890</v>
      </c>
      <c r="L64" s="15">
        <v>1793</v>
      </c>
      <c r="M64" s="16">
        <v>0</v>
      </c>
      <c r="N64" s="16">
        <v>0</v>
      </c>
      <c r="O64" s="16">
        <v>0</v>
      </c>
    </row>
    <row r="65" spans="2:15" ht="14.1" customHeight="1" x14ac:dyDescent="0.2">
      <c r="B65" s="13" t="s">
        <v>18</v>
      </c>
      <c r="C65" s="14">
        <v>7620</v>
      </c>
      <c r="D65" s="15">
        <v>1237</v>
      </c>
      <c r="E65" s="15">
        <v>1104</v>
      </c>
      <c r="F65" s="15">
        <v>1171</v>
      </c>
      <c r="G65" s="15">
        <v>1021</v>
      </c>
      <c r="H65" s="15">
        <v>949</v>
      </c>
      <c r="I65" s="15">
        <v>885</v>
      </c>
      <c r="J65" s="15">
        <v>496</v>
      </c>
      <c r="K65" s="15">
        <v>385</v>
      </c>
      <c r="L65" s="15">
        <v>372</v>
      </c>
      <c r="M65" s="16">
        <v>0</v>
      </c>
      <c r="N65" s="16">
        <v>0</v>
      </c>
      <c r="O65" s="16">
        <v>0</v>
      </c>
    </row>
    <row r="66" spans="2:15" ht="5.0999999999999996" customHeight="1" x14ac:dyDescent="0.2">
      <c r="B66" s="13"/>
      <c r="C66" s="14"/>
      <c r="D66" s="15"/>
      <c r="E66" s="15"/>
      <c r="F66" s="15"/>
      <c r="G66" s="15"/>
      <c r="H66" s="15"/>
      <c r="I66" s="15"/>
      <c r="J66" s="15"/>
      <c r="K66" s="15"/>
      <c r="L66" s="15"/>
    </row>
    <row r="67" spans="2:15" ht="14.1" customHeight="1" x14ac:dyDescent="0.2">
      <c r="B67" s="18" t="s">
        <v>33</v>
      </c>
      <c r="C67" s="19">
        <v>37769</v>
      </c>
      <c r="D67" s="20">
        <v>4790</v>
      </c>
      <c r="E67" s="20">
        <v>4655</v>
      </c>
      <c r="F67" s="20">
        <v>4865</v>
      </c>
      <c r="G67" s="20">
        <v>4398</v>
      </c>
      <c r="H67" s="20">
        <v>4159</v>
      </c>
      <c r="I67" s="20">
        <v>4193</v>
      </c>
      <c r="J67" s="20">
        <v>3924</v>
      </c>
      <c r="K67" s="20">
        <v>3556</v>
      </c>
      <c r="L67" s="20">
        <v>3229</v>
      </c>
      <c r="M67" s="21">
        <v>0</v>
      </c>
      <c r="N67" s="21">
        <v>0</v>
      </c>
      <c r="O67" s="21">
        <v>0</v>
      </c>
    </row>
    <row r="68" spans="2:15" ht="14.1" customHeight="1" x14ac:dyDescent="0.2">
      <c r="B68" s="13" t="s">
        <v>17</v>
      </c>
      <c r="C68" s="14">
        <v>13972</v>
      </c>
      <c r="D68" s="15">
        <v>1758</v>
      </c>
      <c r="E68" s="15">
        <v>1641</v>
      </c>
      <c r="F68" s="15">
        <v>1753</v>
      </c>
      <c r="G68" s="15">
        <v>1554</v>
      </c>
      <c r="H68" s="15">
        <v>1581</v>
      </c>
      <c r="I68" s="15">
        <v>1535</v>
      </c>
      <c r="J68" s="15">
        <v>1503</v>
      </c>
      <c r="K68" s="15">
        <v>1384</v>
      </c>
      <c r="L68" s="15">
        <v>1263</v>
      </c>
      <c r="M68" s="16">
        <v>0</v>
      </c>
      <c r="N68" s="16">
        <v>0</v>
      </c>
      <c r="O68" s="16">
        <v>0</v>
      </c>
    </row>
    <row r="69" spans="2:15" ht="14.1" customHeight="1" x14ac:dyDescent="0.2">
      <c r="B69" s="13" t="s">
        <v>18</v>
      </c>
      <c r="C69" s="14">
        <v>23797</v>
      </c>
      <c r="D69" s="15">
        <v>3032</v>
      </c>
      <c r="E69" s="15">
        <v>3014</v>
      </c>
      <c r="F69" s="15">
        <v>3112</v>
      </c>
      <c r="G69" s="15">
        <v>2844</v>
      </c>
      <c r="H69" s="15">
        <v>2578</v>
      </c>
      <c r="I69" s="15">
        <v>2658</v>
      </c>
      <c r="J69" s="15">
        <v>2421</v>
      </c>
      <c r="K69" s="15">
        <v>2172</v>
      </c>
      <c r="L69" s="15">
        <v>1966</v>
      </c>
      <c r="M69" s="16">
        <v>0</v>
      </c>
      <c r="N69" s="16">
        <v>0</v>
      </c>
      <c r="O69" s="16">
        <v>0</v>
      </c>
    </row>
    <row r="70" spans="2:15" ht="5.0999999999999996" customHeight="1" x14ac:dyDescent="0.2">
      <c r="B70" s="13"/>
      <c r="C70" s="14"/>
      <c r="D70" s="15"/>
      <c r="E70" s="15"/>
      <c r="F70" s="15"/>
      <c r="G70" s="15"/>
      <c r="H70" s="15"/>
      <c r="I70" s="15"/>
      <c r="J70" s="15"/>
      <c r="K70" s="15"/>
      <c r="L70" s="15"/>
    </row>
    <row r="71" spans="2:15" ht="14.1" customHeight="1" x14ac:dyDescent="0.2">
      <c r="B71" s="18" t="s">
        <v>34</v>
      </c>
      <c r="C71" s="19">
        <v>21606</v>
      </c>
      <c r="D71" s="20">
        <v>2881</v>
      </c>
      <c r="E71" s="20">
        <v>2547</v>
      </c>
      <c r="F71" s="20">
        <v>2784</v>
      </c>
      <c r="G71" s="20">
        <v>2547</v>
      </c>
      <c r="H71" s="20">
        <v>2366</v>
      </c>
      <c r="I71" s="20">
        <v>2411</v>
      </c>
      <c r="J71" s="20">
        <v>2266</v>
      </c>
      <c r="K71" s="20">
        <v>2047</v>
      </c>
      <c r="L71" s="20">
        <v>1757</v>
      </c>
      <c r="M71" s="21">
        <v>0</v>
      </c>
      <c r="N71" s="21">
        <v>0</v>
      </c>
      <c r="O71" s="21">
        <v>0</v>
      </c>
    </row>
    <row r="72" spans="2:15" ht="14.1" customHeight="1" x14ac:dyDescent="0.2">
      <c r="B72" s="13" t="s">
        <v>17</v>
      </c>
      <c r="C72" s="14">
        <v>7221</v>
      </c>
      <c r="D72" s="15">
        <v>861</v>
      </c>
      <c r="E72" s="15">
        <v>846</v>
      </c>
      <c r="F72" s="15">
        <v>856</v>
      </c>
      <c r="G72" s="15">
        <v>803</v>
      </c>
      <c r="H72" s="15">
        <v>757</v>
      </c>
      <c r="I72" s="15">
        <v>772</v>
      </c>
      <c r="J72" s="15">
        <v>842</v>
      </c>
      <c r="K72" s="15">
        <v>805</v>
      </c>
      <c r="L72" s="15">
        <v>679</v>
      </c>
      <c r="M72" s="16">
        <v>0</v>
      </c>
      <c r="N72" s="16">
        <v>0</v>
      </c>
      <c r="O72" s="16">
        <v>0</v>
      </c>
    </row>
    <row r="73" spans="2:15" ht="14.1" customHeight="1" x14ac:dyDescent="0.2">
      <c r="B73" s="13" t="s">
        <v>18</v>
      </c>
      <c r="C73" s="14">
        <v>14385</v>
      </c>
      <c r="D73" s="15">
        <v>2020</v>
      </c>
      <c r="E73" s="15">
        <v>1701</v>
      </c>
      <c r="F73" s="15">
        <v>1928</v>
      </c>
      <c r="G73" s="15">
        <v>1744</v>
      </c>
      <c r="H73" s="15">
        <v>1609</v>
      </c>
      <c r="I73" s="15">
        <v>1639</v>
      </c>
      <c r="J73" s="15">
        <v>1424</v>
      </c>
      <c r="K73" s="15">
        <v>1242</v>
      </c>
      <c r="L73" s="15">
        <v>1078</v>
      </c>
      <c r="M73" s="16">
        <v>0</v>
      </c>
      <c r="N73" s="16">
        <v>0</v>
      </c>
      <c r="O73" s="16">
        <v>0</v>
      </c>
    </row>
    <row r="74" spans="2:15" ht="5.0999999999999996" customHeight="1" x14ac:dyDescent="0.2">
      <c r="B74" s="13"/>
      <c r="C74" s="14"/>
      <c r="D74" s="15"/>
      <c r="E74" s="15"/>
      <c r="F74" s="15"/>
      <c r="G74" s="15"/>
      <c r="H74" s="15"/>
      <c r="I74" s="15"/>
      <c r="J74" s="15"/>
      <c r="K74" s="15"/>
      <c r="L74" s="15"/>
    </row>
    <row r="75" spans="2:15" ht="14.1" customHeight="1" x14ac:dyDescent="0.2">
      <c r="B75" s="23" t="s">
        <v>35</v>
      </c>
      <c r="C75" s="19">
        <v>13604</v>
      </c>
      <c r="D75" s="20">
        <v>1812</v>
      </c>
      <c r="E75" s="20">
        <v>1793</v>
      </c>
      <c r="F75" s="20">
        <v>1658</v>
      </c>
      <c r="G75" s="20">
        <v>1588</v>
      </c>
      <c r="H75" s="20">
        <v>1584</v>
      </c>
      <c r="I75" s="20">
        <v>1498</v>
      </c>
      <c r="J75" s="20">
        <v>1463</v>
      </c>
      <c r="K75" s="20">
        <v>1186</v>
      </c>
      <c r="L75" s="20">
        <v>1022</v>
      </c>
      <c r="M75" s="21">
        <v>0</v>
      </c>
      <c r="N75" s="21">
        <v>0</v>
      </c>
      <c r="O75" s="21">
        <v>0</v>
      </c>
    </row>
    <row r="76" spans="2:15" ht="14.1" customHeight="1" x14ac:dyDescent="0.2">
      <c r="B76" s="13" t="s">
        <v>17</v>
      </c>
      <c r="C76" s="14">
        <v>5516</v>
      </c>
      <c r="D76" s="15">
        <v>686</v>
      </c>
      <c r="E76" s="15">
        <v>708</v>
      </c>
      <c r="F76" s="15">
        <v>612</v>
      </c>
      <c r="G76" s="15">
        <v>601</v>
      </c>
      <c r="H76" s="15">
        <v>599</v>
      </c>
      <c r="I76" s="15">
        <v>593</v>
      </c>
      <c r="J76" s="15">
        <v>631</v>
      </c>
      <c r="K76" s="15">
        <v>583</v>
      </c>
      <c r="L76" s="15">
        <v>503</v>
      </c>
      <c r="M76" s="16">
        <v>0</v>
      </c>
      <c r="N76" s="16">
        <v>0</v>
      </c>
      <c r="O76" s="16">
        <v>0</v>
      </c>
    </row>
    <row r="77" spans="2:15" ht="14.1" customHeight="1" x14ac:dyDescent="0.2">
      <c r="B77" s="13" t="s">
        <v>18</v>
      </c>
      <c r="C77" s="14">
        <v>8088</v>
      </c>
      <c r="D77" s="15">
        <v>1126</v>
      </c>
      <c r="E77" s="15">
        <v>1085</v>
      </c>
      <c r="F77" s="15">
        <v>1046</v>
      </c>
      <c r="G77" s="15">
        <v>987</v>
      </c>
      <c r="H77" s="15">
        <v>985</v>
      </c>
      <c r="I77" s="15">
        <v>905</v>
      </c>
      <c r="J77" s="15">
        <v>832</v>
      </c>
      <c r="K77" s="15">
        <v>603</v>
      </c>
      <c r="L77" s="15">
        <v>519</v>
      </c>
      <c r="M77" s="16">
        <v>0</v>
      </c>
      <c r="N77" s="16">
        <v>0</v>
      </c>
      <c r="O77" s="16">
        <v>0</v>
      </c>
    </row>
    <row r="78" spans="2:15" ht="5.0999999999999996" customHeight="1" x14ac:dyDescent="0.2">
      <c r="B78" s="13"/>
      <c r="C78" s="14"/>
      <c r="D78" s="15"/>
      <c r="E78" s="15"/>
      <c r="F78" s="15"/>
      <c r="G78" s="15"/>
      <c r="H78" s="15"/>
      <c r="I78" s="15"/>
      <c r="J78" s="15"/>
      <c r="K78" s="15"/>
      <c r="L78" s="15"/>
    </row>
    <row r="79" spans="2:15" x14ac:dyDescent="0.2">
      <c r="B79" s="18" t="s">
        <v>36</v>
      </c>
      <c r="C79" s="19">
        <v>3506</v>
      </c>
      <c r="D79" s="20">
        <v>527</v>
      </c>
      <c r="E79" s="20">
        <v>439</v>
      </c>
      <c r="F79" s="20">
        <v>449</v>
      </c>
      <c r="G79" s="20">
        <v>446</v>
      </c>
      <c r="H79" s="20">
        <v>421</v>
      </c>
      <c r="I79" s="20">
        <v>400</v>
      </c>
      <c r="J79" s="20">
        <v>329</v>
      </c>
      <c r="K79" s="20">
        <v>240</v>
      </c>
      <c r="L79" s="20">
        <v>255</v>
      </c>
      <c r="M79" s="21">
        <v>0</v>
      </c>
      <c r="N79" s="21">
        <v>0</v>
      </c>
      <c r="O79" s="21">
        <v>0</v>
      </c>
    </row>
    <row r="80" spans="2:15" x14ac:dyDescent="0.2">
      <c r="B80" s="13" t="s">
        <v>17</v>
      </c>
      <c r="C80" s="14">
        <v>1768</v>
      </c>
      <c r="D80" s="15">
        <v>280</v>
      </c>
      <c r="E80" s="15">
        <v>206</v>
      </c>
      <c r="F80" s="15">
        <v>228</v>
      </c>
      <c r="G80" s="15">
        <v>197</v>
      </c>
      <c r="H80" s="15">
        <v>189</v>
      </c>
      <c r="I80" s="15">
        <v>185</v>
      </c>
      <c r="J80" s="15">
        <v>187</v>
      </c>
      <c r="K80" s="15">
        <v>146</v>
      </c>
      <c r="L80" s="15">
        <v>150</v>
      </c>
      <c r="M80" s="16">
        <v>0</v>
      </c>
      <c r="N80" s="16">
        <v>0</v>
      </c>
      <c r="O80" s="16">
        <v>0</v>
      </c>
    </row>
    <row r="81" spans="2:15" x14ac:dyDescent="0.2">
      <c r="B81" s="13" t="s">
        <v>18</v>
      </c>
      <c r="C81" s="14">
        <v>1738</v>
      </c>
      <c r="D81" s="15">
        <v>247</v>
      </c>
      <c r="E81" s="15">
        <v>233</v>
      </c>
      <c r="F81" s="15">
        <v>221</v>
      </c>
      <c r="G81" s="15">
        <v>249</v>
      </c>
      <c r="H81" s="15">
        <v>232</v>
      </c>
      <c r="I81" s="15">
        <v>215</v>
      </c>
      <c r="J81" s="15">
        <v>142</v>
      </c>
      <c r="K81" s="15">
        <v>94</v>
      </c>
      <c r="L81" s="15">
        <v>105</v>
      </c>
      <c r="M81" s="16">
        <v>0</v>
      </c>
      <c r="N81" s="16">
        <v>0</v>
      </c>
      <c r="O81" s="16">
        <v>0</v>
      </c>
    </row>
    <row r="82" spans="2:15" ht="5.0999999999999996" customHeight="1" thickBot="1" x14ac:dyDescent="0.25"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spans="2:15" ht="4.5" customHeight="1" x14ac:dyDescent="0.2">
      <c r="C83" s="7"/>
      <c r="D83" s="26"/>
      <c r="E83" s="26"/>
      <c r="F83" s="7"/>
      <c r="G83" s="7"/>
      <c r="H83" s="7"/>
      <c r="I83" s="7"/>
      <c r="J83" s="7"/>
      <c r="K83" s="7"/>
      <c r="L83" s="7"/>
      <c r="N83" s="27"/>
    </row>
    <row r="84" spans="2:15" x14ac:dyDescent="0.2">
      <c r="B84" s="28" t="s">
        <v>37</v>
      </c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2:15" ht="4.5" customHeight="1" x14ac:dyDescent="0.2">
      <c r="B85" s="28"/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2:15" x14ac:dyDescent="0.2">
      <c r="B86" s="29" t="s">
        <v>38</v>
      </c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2:15" x14ac:dyDescent="0.2">
      <c r="B87" s="30"/>
      <c r="C87" s="35"/>
      <c r="D87" s="36"/>
      <c r="E87" s="7"/>
      <c r="F87" s="7"/>
      <c r="G87" s="7"/>
      <c r="H87" s="7"/>
      <c r="I87" s="7"/>
      <c r="J87" s="7"/>
      <c r="K87" s="7"/>
      <c r="L87" s="7"/>
    </row>
    <row r="88" spans="2:15" x14ac:dyDescent="0.2">
      <c r="B88" s="31"/>
      <c r="E88" s="7"/>
      <c r="F88" s="7"/>
      <c r="G88" s="7"/>
      <c r="H88" s="7"/>
      <c r="I88" s="7"/>
      <c r="J88" s="7"/>
      <c r="K88" s="7"/>
      <c r="L88" s="7"/>
    </row>
  </sheetData>
  <mergeCells count="5">
    <mergeCell ref="B4:B5"/>
    <mergeCell ref="C4:C5"/>
    <mergeCell ref="D4:L4"/>
    <mergeCell ref="M4:N4"/>
    <mergeCell ref="O4: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8B15-8A73-4CA9-8D8E-12D1FFF14848}">
  <dimension ref="A1:U42"/>
  <sheetViews>
    <sheetView showGridLines="0" topLeftCell="B7" zoomScaleNormal="100" workbookViewId="0">
      <selection activeCell="U31" sqref="U31"/>
    </sheetView>
  </sheetViews>
  <sheetFormatPr baseColWidth="10" defaultColWidth="9.28515625" defaultRowHeight="12.75" x14ac:dyDescent="0.2"/>
  <cols>
    <col min="1" max="12" width="12.5703125" style="51" customWidth="1"/>
    <col min="13" max="13" width="11.85546875" style="51" customWidth="1"/>
    <col min="14" max="16384" width="9.28515625" style="51"/>
  </cols>
  <sheetData>
    <row r="1" spans="1:21" s="47" customFormat="1" ht="15" x14ac:dyDescent="0.25">
      <c r="A1" s="46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s="52" customFormat="1" ht="15" customHeight="1" x14ac:dyDescent="0.2">
      <c r="A2" s="49"/>
      <c r="B2" s="50"/>
      <c r="C2" s="50"/>
      <c r="D2" s="50"/>
      <c r="E2" s="50"/>
      <c r="F2" s="50"/>
      <c r="G2" s="50"/>
      <c r="H2" s="50"/>
      <c r="I2" s="50"/>
      <c r="J2" s="50"/>
      <c r="K2" s="51"/>
      <c r="L2" s="74">
        <v>2024</v>
      </c>
      <c r="M2" s="75" t="s">
        <v>39</v>
      </c>
      <c r="N2" s="75"/>
      <c r="O2" s="75"/>
      <c r="P2" s="75"/>
      <c r="Q2" s="75"/>
      <c r="R2" s="75"/>
      <c r="S2" s="75"/>
      <c r="T2" s="75"/>
      <c r="U2" s="75"/>
    </row>
    <row r="3" spans="1:21" s="52" customFormat="1" ht="13.35" customHeight="1" x14ac:dyDescent="0.2">
      <c r="A3" s="49"/>
      <c r="B3" s="53"/>
      <c r="C3" s="53"/>
      <c r="D3" s="53"/>
      <c r="E3" s="53"/>
      <c r="F3" s="53"/>
      <c r="G3" s="53"/>
      <c r="H3" s="53"/>
      <c r="I3" s="54"/>
      <c r="J3" s="54"/>
      <c r="K3" s="55"/>
      <c r="L3" s="74"/>
      <c r="M3" s="76" t="s">
        <v>6</v>
      </c>
      <c r="N3" s="76" t="s">
        <v>7</v>
      </c>
      <c r="O3" s="76" t="s">
        <v>8</v>
      </c>
      <c r="P3" s="76" t="s">
        <v>9</v>
      </c>
      <c r="Q3" s="76" t="s">
        <v>10</v>
      </c>
      <c r="R3" s="76" t="s">
        <v>11</v>
      </c>
      <c r="S3" s="76" t="s">
        <v>12</v>
      </c>
      <c r="T3" s="77" t="s">
        <v>13</v>
      </c>
      <c r="U3" s="77" t="s">
        <v>14</v>
      </c>
    </row>
    <row r="4" spans="1:21" s="52" customFormat="1" x14ac:dyDescent="0.2">
      <c r="A4" s="51"/>
      <c r="B4" s="56"/>
      <c r="C4" s="56"/>
      <c r="D4" s="56"/>
      <c r="E4" s="56"/>
      <c r="F4" s="56"/>
      <c r="G4" s="56"/>
      <c r="H4" s="56"/>
      <c r="I4" s="56"/>
      <c r="J4" s="56"/>
      <c r="K4" s="51"/>
      <c r="L4" s="52" t="s">
        <v>17</v>
      </c>
      <c r="M4" s="78">
        <f t="shared" ref="M4:U5" si="0">+M7/1000</f>
        <v>77.626000000000005</v>
      </c>
      <c r="N4" s="78">
        <f t="shared" si="0"/>
        <v>76.227000000000004</v>
      </c>
      <c r="O4" s="78">
        <f t="shared" si="0"/>
        <v>78.450999999999993</v>
      </c>
      <c r="P4" s="78">
        <f t="shared" si="0"/>
        <v>75.316999999999993</v>
      </c>
      <c r="Q4" s="78">
        <f t="shared" si="0"/>
        <v>73.778000000000006</v>
      </c>
      <c r="R4" s="78">
        <f t="shared" si="0"/>
        <v>72.703999999999994</v>
      </c>
      <c r="S4" s="78">
        <f t="shared" si="0"/>
        <v>73.507999999999996</v>
      </c>
      <c r="T4" s="78">
        <f t="shared" si="0"/>
        <v>67.518000000000001</v>
      </c>
      <c r="U4" s="78">
        <f t="shared" si="0"/>
        <v>63.481000000000002</v>
      </c>
    </row>
    <row r="5" spans="1:21" s="52" customFormat="1" x14ac:dyDescent="0.2">
      <c r="A5" s="51"/>
      <c r="B5" s="56"/>
      <c r="C5" s="56"/>
      <c r="D5" s="56"/>
      <c r="E5" s="56"/>
      <c r="F5" s="56"/>
      <c r="G5" s="56"/>
      <c r="H5" s="56"/>
      <c r="I5" s="56"/>
      <c r="J5" s="56"/>
      <c r="K5" s="51"/>
      <c r="L5" s="52" t="s">
        <v>18</v>
      </c>
      <c r="M5" s="78">
        <f t="shared" si="0"/>
        <v>43.537999999999997</v>
      </c>
      <c r="N5" s="78">
        <f t="shared" si="0"/>
        <v>42.151000000000003</v>
      </c>
      <c r="O5" s="78">
        <f t="shared" si="0"/>
        <v>45.161000000000001</v>
      </c>
      <c r="P5" s="78">
        <f t="shared" si="0"/>
        <v>43.194000000000003</v>
      </c>
      <c r="Q5" s="78">
        <f t="shared" si="0"/>
        <v>41.155000000000001</v>
      </c>
      <c r="R5" s="78">
        <f t="shared" si="0"/>
        <v>40.906999999999996</v>
      </c>
      <c r="S5" s="78">
        <f t="shared" si="0"/>
        <v>35.982999999999997</v>
      </c>
      <c r="T5" s="78">
        <f t="shared" si="0"/>
        <v>31.951000000000001</v>
      </c>
      <c r="U5" s="78">
        <f t="shared" si="0"/>
        <v>29.01</v>
      </c>
    </row>
    <row r="6" spans="1:21" s="52" customFormat="1" x14ac:dyDescent="0.2">
      <c r="A6" s="57"/>
      <c r="B6" s="51"/>
      <c r="C6" s="51"/>
      <c r="D6" s="51"/>
      <c r="E6" s="51"/>
      <c r="F6" s="51"/>
      <c r="G6" s="51"/>
      <c r="H6" s="51"/>
      <c r="I6" s="57"/>
      <c r="J6" s="51"/>
      <c r="K6" s="51"/>
      <c r="L6" s="79"/>
      <c r="T6" s="79"/>
    </row>
    <row r="7" spans="1:21" s="52" customFormat="1" x14ac:dyDescent="0.2">
      <c r="A7" s="58"/>
      <c r="B7" s="56"/>
      <c r="C7" s="56"/>
      <c r="D7" s="56"/>
      <c r="E7" s="56"/>
      <c r="F7" s="56"/>
      <c r="G7" s="56"/>
      <c r="H7" s="56"/>
      <c r="I7" s="56"/>
      <c r="J7" s="51"/>
      <c r="K7" s="51"/>
      <c r="L7" s="80">
        <f>SUM(M7:U7)</f>
        <v>658610</v>
      </c>
      <c r="M7" s="78">
        <v>77626</v>
      </c>
      <c r="N7" s="78">
        <v>76227</v>
      </c>
      <c r="O7" s="78">
        <v>78451</v>
      </c>
      <c r="P7" s="78">
        <v>75317</v>
      </c>
      <c r="Q7" s="78">
        <v>73778</v>
      </c>
      <c r="R7" s="78">
        <v>72704</v>
      </c>
      <c r="S7" s="78">
        <v>73508</v>
      </c>
      <c r="T7" s="78">
        <v>67518</v>
      </c>
      <c r="U7" s="78">
        <v>63481</v>
      </c>
    </row>
    <row r="8" spans="1:21" s="52" customFormat="1" x14ac:dyDescent="0.2">
      <c r="A8" s="58"/>
      <c r="B8" s="56"/>
      <c r="C8" s="56"/>
      <c r="D8" s="56"/>
      <c r="E8" s="56"/>
      <c r="F8" s="56"/>
      <c r="G8" s="56"/>
      <c r="H8" s="56"/>
      <c r="I8" s="56"/>
      <c r="J8" s="51"/>
      <c r="K8" s="51"/>
      <c r="L8" s="80">
        <f>SUM(M8:U8)</f>
        <v>353050</v>
      </c>
      <c r="M8" s="78">
        <v>43538</v>
      </c>
      <c r="N8" s="78">
        <v>42151</v>
      </c>
      <c r="O8" s="78">
        <v>45161</v>
      </c>
      <c r="P8" s="78">
        <v>43194</v>
      </c>
      <c r="Q8" s="78">
        <v>41155</v>
      </c>
      <c r="R8" s="78">
        <v>40907</v>
      </c>
      <c r="S8" s="78">
        <v>35983</v>
      </c>
      <c r="T8" s="78">
        <v>31951</v>
      </c>
      <c r="U8" s="78">
        <v>29010</v>
      </c>
    </row>
    <row r="9" spans="1:21" s="52" customFormat="1" x14ac:dyDescent="0.2">
      <c r="A9" s="58"/>
      <c r="B9" s="56"/>
      <c r="C9" s="56"/>
      <c r="D9" s="56"/>
      <c r="E9" s="56"/>
      <c r="F9" s="56"/>
      <c r="G9" s="56"/>
      <c r="H9" s="56"/>
      <c r="I9" s="56"/>
      <c r="J9" s="51"/>
      <c r="K9" s="51"/>
      <c r="L9" s="80">
        <f>SUM(L7:L8)</f>
        <v>1011660</v>
      </c>
      <c r="M9" s="78"/>
      <c r="N9" s="78"/>
      <c r="O9" s="78"/>
      <c r="P9" s="78"/>
      <c r="Q9" s="78"/>
      <c r="R9" s="78"/>
      <c r="S9" s="78"/>
      <c r="T9" s="78"/>
    </row>
    <row r="10" spans="1:21" s="52" customFormat="1" ht="14.25" x14ac:dyDescent="0.2">
      <c r="A10" s="59"/>
      <c r="B10" s="59"/>
      <c r="C10" s="56"/>
      <c r="D10" s="56"/>
      <c r="E10" s="56"/>
      <c r="F10" s="56"/>
      <c r="G10" s="56"/>
      <c r="H10" s="56"/>
      <c r="I10" s="56"/>
      <c r="J10" s="56"/>
      <c r="K10" s="51"/>
    </row>
    <row r="11" spans="1:21" x14ac:dyDescent="0.2">
      <c r="A11" s="57"/>
      <c r="I11" s="57"/>
      <c r="L11" s="52"/>
      <c r="M11" s="52"/>
      <c r="N11" s="52"/>
      <c r="O11" s="52"/>
      <c r="P11" s="52"/>
      <c r="Q11" s="52"/>
      <c r="R11" s="52"/>
      <c r="S11" s="52"/>
      <c r="T11" s="52"/>
      <c r="U11" s="52"/>
    </row>
    <row r="12" spans="1:21" x14ac:dyDescent="0.2">
      <c r="B12" s="56"/>
      <c r="C12" s="56"/>
      <c r="D12" s="56"/>
      <c r="E12" s="56"/>
      <c r="F12" s="56"/>
      <c r="G12" s="56"/>
      <c r="H12" s="56"/>
      <c r="I12" s="56"/>
      <c r="L12" s="52"/>
      <c r="M12" s="52"/>
      <c r="N12" s="52"/>
      <c r="O12" s="52"/>
      <c r="P12" s="52"/>
      <c r="Q12" s="52"/>
      <c r="R12" s="52"/>
      <c r="S12" s="52"/>
      <c r="T12" s="52"/>
      <c r="U12" s="52"/>
    </row>
    <row r="13" spans="1:21" x14ac:dyDescent="0.2">
      <c r="C13" s="56"/>
      <c r="D13" s="56"/>
      <c r="E13" s="56"/>
      <c r="F13" s="56"/>
      <c r="G13" s="56"/>
      <c r="H13" s="56"/>
      <c r="I13" s="56"/>
    </row>
    <row r="37" spans="1:13" hidden="1" x14ac:dyDescent="0.2">
      <c r="A37" s="60" t="s">
        <v>40</v>
      </c>
      <c r="B37" s="61" t="s">
        <v>2</v>
      </c>
      <c r="C37" s="62">
        <f>+D37+E37+F37+G37+H37+I37+J37+K37+L37</f>
        <v>1086848.0000000007</v>
      </c>
      <c r="D37" s="63">
        <v>132248.00000000189</v>
      </c>
      <c r="E37" s="62">
        <v>129795.9999999987</v>
      </c>
      <c r="F37" s="63">
        <v>133355.00000000102</v>
      </c>
      <c r="G37" s="62">
        <v>129628.00000000268</v>
      </c>
      <c r="H37" s="63">
        <v>124903.00000000132</v>
      </c>
      <c r="I37" s="62">
        <v>122160.00000000032</v>
      </c>
      <c r="J37" s="64">
        <v>113563.99999999821</v>
      </c>
      <c r="K37" s="62">
        <v>103455.99999999673</v>
      </c>
      <c r="L37" s="64">
        <v>97737.999999999724</v>
      </c>
    </row>
    <row r="38" spans="1:13" hidden="1" x14ac:dyDescent="0.2">
      <c r="A38" s="65"/>
      <c r="B38" s="66" t="s">
        <v>17</v>
      </c>
      <c r="C38" s="67">
        <f>+D38+E38+F38+G38+H38+I38+J38+K38+L38</f>
        <v>660910.00000000163</v>
      </c>
      <c r="D38" s="68">
        <v>77530.000000000742</v>
      </c>
      <c r="E38" s="67">
        <v>75190.999999999854</v>
      </c>
      <c r="F38" s="68">
        <v>76848.999999997992</v>
      </c>
      <c r="G38" s="67">
        <v>74791.000000000073</v>
      </c>
      <c r="H38" s="68">
        <v>72933.000000001499</v>
      </c>
      <c r="I38" s="67">
        <v>73414.000000000742</v>
      </c>
      <c r="J38" s="69">
        <v>74376.999999998938</v>
      </c>
      <c r="K38" s="67">
        <v>68846.0000000008</v>
      </c>
      <c r="L38" s="69">
        <v>66979.00000000096</v>
      </c>
    </row>
    <row r="39" spans="1:13" hidden="1" x14ac:dyDescent="0.2">
      <c r="A39" s="70"/>
      <c r="B39" s="71" t="s">
        <v>18</v>
      </c>
      <c r="C39" s="67">
        <f>+D39+E39+F39+G39+H39+I39+J39+K39+L39</f>
        <v>425938.00000000244</v>
      </c>
      <c r="D39" s="68">
        <v>54717.999999999942</v>
      </c>
      <c r="E39" s="67">
        <v>54605.000000000648</v>
      </c>
      <c r="F39" s="68">
        <v>56505.999999999134</v>
      </c>
      <c r="G39" s="67">
        <v>54837.000000000247</v>
      </c>
      <c r="H39" s="68">
        <v>51970.00000000099</v>
      </c>
      <c r="I39" s="67">
        <v>48746.000000001091</v>
      </c>
      <c r="J39" s="69">
        <v>39186.999999999884</v>
      </c>
      <c r="K39" s="67">
        <v>34610.00000000008</v>
      </c>
      <c r="L39" s="69">
        <v>30759.000000000484</v>
      </c>
    </row>
    <row r="41" spans="1:13" x14ac:dyDescent="0.2">
      <c r="M41" s="72"/>
    </row>
    <row r="42" spans="1:13" x14ac:dyDescent="0.2">
      <c r="M42" s="73"/>
    </row>
  </sheetData>
  <mergeCells count="4">
    <mergeCell ref="A2:A3"/>
    <mergeCell ref="B2:J2"/>
    <mergeCell ref="L2:L3"/>
    <mergeCell ref="M2:U2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3.2.5</vt:lpstr>
      <vt:lpstr>Gráf-03.2.5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2026-04-09T11:20:45Z</dcterms:created>
  <dcterms:modified xsi:type="dcterms:W3CDTF">2026-04-09T11:25:52Z</dcterms:modified>
</cp:coreProperties>
</file>