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1" l="1"/>
  <c r="D7" i="1" s="1"/>
  <c r="E8" i="1"/>
  <c r="E7" i="1" s="1"/>
  <c r="F8" i="1"/>
  <c r="F7" i="1" s="1"/>
  <c r="G8" i="1"/>
  <c r="G7" i="1" s="1"/>
  <c r="H8" i="1"/>
  <c r="H7" i="1" s="1"/>
  <c r="I8" i="1"/>
  <c r="I7" i="1" s="1"/>
  <c r="J8" i="1"/>
  <c r="K8" i="1"/>
  <c r="K7" i="1" s="1"/>
  <c r="L8" i="1"/>
  <c r="M8" i="1"/>
  <c r="M7" i="1" s="1"/>
  <c r="N8" i="1"/>
  <c r="N7" i="1" s="1"/>
  <c r="D9" i="1"/>
  <c r="E9" i="1"/>
  <c r="F9" i="1"/>
  <c r="G9" i="1"/>
  <c r="H9" i="1"/>
  <c r="I9" i="1"/>
  <c r="J9" i="1"/>
  <c r="J7" i="1" s="1"/>
  <c r="K9" i="1"/>
  <c r="L9" i="1"/>
  <c r="M9" i="1"/>
  <c r="N9" i="1"/>
  <c r="D10" i="1"/>
  <c r="C10" i="1" s="1"/>
  <c r="E10" i="1"/>
  <c r="F10" i="1"/>
  <c r="G10" i="1"/>
  <c r="H10" i="1"/>
  <c r="I10" i="1"/>
  <c r="J10" i="1"/>
  <c r="K10" i="1"/>
  <c r="L10" i="1"/>
  <c r="M10" i="1"/>
  <c r="N10" i="1"/>
  <c r="D12" i="1"/>
  <c r="E12" i="1"/>
  <c r="F12" i="1"/>
  <c r="G12" i="1"/>
  <c r="H12" i="1"/>
  <c r="I12" i="1"/>
  <c r="J12" i="1"/>
  <c r="K12" i="1"/>
  <c r="L12" i="1"/>
  <c r="M12" i="1"/>
  <c r="N12" i="1"/>
  <c r="C13" i="1"/>
  <c r="C12" i="1" s="1"/>
  <c r="C14" i="1"/>
  <c r="C15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C19" i="1"/>
  <c r="C20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C24" i="1"/>
  <c r="C25" i="1"/>
  <c r="D27" i="1"/>
  <c r="E27" i="1"/>
  <c r="F27" i="1"/>
  <c r="G27" i="1"/>
  <c r="H27" i="1"/>
  <c r="I27" i="1"/>
  <c r="J27" i="1"/>
  <c r="K27" i="1"/>
  <c r="L27" i="1"/>
  <c r="M27" i="1"/>
  <c r="N27" i="1"/>
  <c r="C28" i="1"/>
  <c r="C27" i="1" s="1"/>
  <c r="C29" i="1"/>
  <c r="C30" i="1"/>
  <c r="D32" i="1"/>
  <c r="E32" i="1"/>
  <c r="F32" i="1"/>
  <c r="G32" i="1"/>
  <c r="H32" i="1"/>
  <c r="I32" i="1"/>
  <c r="J32" i="1"/>
  <c r="K32" i="1"/>
  <c r="L32" i="1"/>
  <c r="M32" i="1"/>
  <c r="N32" i="1"/>
  <c r="C33" i="1"/>
  <c r="C32" i="1" s="1"/>
  <c r="C34" i="1"/>
  <c r="C35" i="1"/>
  <c r="D37" i="1"/>
  <c r="E37" i="1"/>
  <c r="F37" i="1"/>
  <c r="G37" i="1"/>
  <c r="H37" i="1"/>
  <c r="I37" i="1"/>
  <c r="J37" i="1"/>
  <c r="K37" i="1"/>
  <c r="L37" i="1"/>
  <c r="M37" i="1"/>
  <c r="N37" i="1"/>
  <c r="C38" i="1"/>
  <c r="C37" i="1" s="1"/>
  <c r="C39" i="1"/>
  <c r="C40" i="1"/>
  <c r="D42" i="1"/>
  <c r="E42" i="1"/>
  <c r="F42" i="1"/>
  <c r="G42" i="1"/>
  <c r="H42" i="1"/>
  <c r="I42" i="1"/>
  <c r="J42" i="1"/>
  <c r="K42" i="1"/>
  <c r="L42" i="1"/>
  <c r="M42" i="1"/>
  <c r="N42" i="1"/>
  <c r="C43" i="1"/>
  <c r="C42" i="1" s="1"/>
  <c r="C44" i="1"/>
  <c r="C45" i="1"/>
  <c r="D47" i="1"/>
  <c r="E47" i="1"/>
  <c r="F47" i="1"/>
  <c r="G47" i="1"/>
  <c r="H47" i="1"/>
  <c r="I47" i="1"/>
  <c r="J47" i="1"/>
  <c r="K47" i="1"/>
  <c r="L47" i="1"/>
  <c r="M47" i="1"/>
  <c r="N47" i="1"/>
  <c r="C48" i="1"/>
  <c r="C47" i="1" s="1"/>
  <c r="C49" i="1"/>
  <c r="C50" i="1"/>
  <c r="D52" i="1"/>
  <c r="E52" i="1"/>
  <c r="F52" i="1"/>
  <c r="G52" i="1"/>
  <c r="H52" i="1"/>
  <c r="I52" i="1"/>
  <c r="J52" i="1"/>
  <c r="K52" i="1"/>
  <c r="L52" i="1"/>
  <c r="M52" i="1"/>
  <c r="N52" i="1"/>
  <c r="C53" i="1"/>
  <c r="C52" i="1" s="1"/>
  <c r="C54" i="1"/>
  <c r="C55" i="1"/>
  <c r="C57" i="1"/>
  <c r="D57" i="1"/>
  <c r="E57" i="1"/>
  <c r="F57" i="1"/>
  <c r="G57" i="1"/>
  <c r="H57" i="1"/>
  <c r="I57" i="1"/>
  <c r="J57" i="1"/>
  <c r="K57" i="1"/>
  <c r="L57" i="1"/>
  <c r="M57" i="1"/>
  <c r="N57" i="1"/>
  <c r="C58" i="1"/>
  <c r="C59" i="1"/>
  <c r="C60" i="1"/>
  <c r="D62" i="1"/>
  <c r="E62" i="1"/>
  <c r="F62" i="1"/>
  <c r="G62" i="1"/>
  <c r="H62" i="1"/>
  <c r="I62" i="1"/>
  <c r="J62" i="1"/>
  <c r="K62" i="1"/>
  <c r="L62" i="1"/>
  <c r="M62" i="1"/>
  <c r="N62" i="1"/>
  <c r="C63" i="1"/>
  <c r="C62" i="1" s="1"/>
  <c r="C64" i="1"/>
  <c r="C65" i="1"/>
  <c r="D67" i="1"/>
  <c r="E67" i="1"/>
  <c r="F67" i="1"/>
  <c r="G67" i="1"/>
  <c r="H67" i="1"/>
  <c r="I67" i="1"/>
  <c r="J67" i="1"/>
  <c r="K67" i="1"/>
  <c r="L67" i="1"/>
  <c r="M67" i="1"/>
  <c r="N67" i="1"/>
  <c r="C68" i="1"/>
  <c r="C67" i="1" s="1"/>
  <c r="C69" i="1"/>
  <c r="C70" i="1"/>
  <c r="D72" i="1"/>
  <c r="E72" i="1"/>
  <c r="F72" i="1"/>
  <c r="G72" i="1"/>
  <c r="H72" i="1"/>
  <c r="I72" i="1"/>
  <c r="J72" i="1"/>
  <c r="K72" i="1"/>
  <c r="L72" i="1"/>
  <c r="M72" i="1"/>
  <c r="N72" i="1"/>
  <c r="C73" i="1"/>
  <c r="C72" i="1" s="1"/>
  <c r="C74" i="1"/>
  <c r="C75" i="1"/>
  <c r="D77" i="1"/>
  <c r="E77" i="1"/>
  <c r="F77" i="1"/>
  <c r="G77" i="1"/>
  <c r="H77" i="1"/>
  <c r="I77" i="1"/>
  <c r="J77" i="1"/>
  <c r="K77" i="1"/>
  <c r="L77" i="1"/>
  <c r="M77" i="1"/>
  <c r="N77" i="1"/>
  <c r="C78" i="1"/>
  <c r="C77" i="1" s="1"/>
  <c r="C79" i="1"/>
  <c r="C80" i="1"/>
  <c r="D82" i="1"/>
  <c r="E82" i="1"/>
  <c r="F82" i="1"/>
  <c r="G82" i="1"/>
  <c r="H82" i="1"/>
  <c r="I82" i="1"/>
  <c r="J82" i="1"/>
  <c r="K82" i="1"/>
  <c r="L82" i="1"/>
  <c r="M82" i="1"/>
  <c r="N82" i="1"/>
  <c r="C83" i="1"/>
  <c r="C82" i="1" s="1"/>
  <c r="C84" i="1"/>
  <c r="C85" i="1"/>
  <c r="D87" i="1"/>
  <c r="E87" i="1"/>
  <c r="F87" i="1"/>
  <c r="G87" i="1"/>
  <c r="H87" i="1"/>
  <c r="I87" i="1"/>
  <c r="J87" i="1"/>
  <c r="K87" i="1"/>
  <c r="L87" i="1"/>
  <c r="M87" i="1"/>
  <c r="N87" i="1"/>
  <c r="C88" i="1"/>
  <c r="C87" i="1" s="1"/>
  <c r="C89" i="1"/>
  <c r="C90" i="1"/>
  <c r="D92" i="1"/>
  <c r="E92" i="1"/>
  <c r="F92" i="1"/>
  <c r="G92" i="1"/>
  <c r="H92" i="1"/>
  <c r="I92" i="1"/>
  <c r="J92" i="1"/>
  <c r="K92" i="1"/>
  <c r="L92" i="1"/>
  <c r="M92" i="1"/>
  <c r="N92" i="1"/>
  <c r="C93" i="1"/>
  <c r="C92" i="1" s="1"/>
  <c r="C94" i="1"/>
  <c r="C95" i="1"/>
  <c r="D97" i="1"/>
  <c r="E97" i="1"/>
  <c r="F97" i="1"/>
  <c r="G97" i="1"/>
  <c r="H97" i="1"/>
  <c r="I97" i="1"/>
  <c r="J97" i="1"/>
  <c r="K97" i="1"/>
  <c r="L97" i="1"/>
  <c r="M97" i="1"/>
  <c r="N97" i="1"/>
  <c r="C98" i="1"/>
  <c r="C97" i="1" s="1"/>
  <c r="C99" i="1"/>
  <c r="C100" i="1"/>
  <c r="L7" i="1" l="1"/>
  <c r="C9" i="1"/>
  <c r="C8" i="1"/>
  <c r="C7" i="1" l="1"/>
</calcChain>
</file>

<file path=xl/sharedStrings.xml><?xml version="1.0" encoding="utf-8"?>
<sst xmlns="http://schemas.openxmlformats.org/spreadsheetml/2006/main" count="96" uniqueCount="41">
  <si>
    <t xml:space="preserve">Fuente: Ministerio de Educación y Ciencias. Anuario 2021. </t>
  </si>
  <si>
    <t xml:space="preserve">           Incluye matriculados del 1° y 2° ciclo de nivelación de aprendizaje.</t>
  </si>
  <si>
    <t>Nota: Incluye Educación Indígena, Iniciación Profesional Agropecuaria (IPA), Educación Básica Abierta (EBA) y Educación Inclusiva.</t>
  </si>
  <si>
    <t>P. Subvencionado</t>
  </si>
  <si>
    <t>Privado</t>
  </si>
  <si>
    <t>Oficial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</si>
  <si>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</si>
  <si>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</si>
  <si>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</si>
  <si>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</si>
  <si>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</si>
  <si>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</si>
  <si>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</si>
  <si>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</si>
  <si>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</si>
  <si>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</si>
  <si>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</si>
  <si>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</si>
  <si>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</si>
  <si>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</si>
  <si>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</si>
  <si>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</si>
  <si>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</si>
  <si>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</si>
  <si>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</si>
  <si>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</t>
  </si>
  <si>
    <t>2°Ciclo</t>
  </si>
  <si>
    <t>1°Ciclo</t>
  </si>
  <si>
    <t>9º</t>
  </si>
  <si>
    <t>8º</t>
  </si>
  <si>
    <t>7º</t>
  </si>
  <si>
    <t>6º</t>
  </si>
  <si>
    <t>5º</t>
  </si>
  <si>
    <t>4º</t>
  </si>
  <si>
    <t>3º</t>
  </si>
  <si>
    <t>2º</t>
  </si>
  <si>
    <t>1º</t>
  </si>
  <si>
    <t>Estrategia de Nivelación de Aprendizaje</t>
  </si>
  <si>
    <t>Grado</t>
  </si>
  <si>
    <t>Departamento y sector</t>
  </si>
  <si>
    <t>Cuadro 3.2.3. Educación Escolar Básica: Alumnos matriculados por grado, según departamento y sector.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</si>
</sst>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#,##0\ ;&quot; (&quot;#,##0\);&quot; -&quot;#\ ;@\ "/>
    <numFmt numFmtId="166" formatCode="_-* #,##0\ _€_-;\-* #,##0\ _€_-;_-* &quot;-&quot;\ _€_-;_-@_-"/>
    <numFmt numFmtId="167" formatCode="_(* #,##0_);_(* \(#,##0\);_(* &quot;-&quot;_);_(@_)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3" tint="0.39997558519241921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theme="4" tint="0.3999755851924192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 applyNumberForma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168" fontId="17" fillId="12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168" fontId="17" fillId="16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168" fontId="17" fillId="20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168" fontId="17" fillId="24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168" fontId="17" fillId="28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168" fontId="17" fillId="32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6" fillId="2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168" fontId="11" fillId="6" borderId="4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0" fillId="48" borderId="18" applyNumberFormat="0" applyAlignment="0" applyProtection="0"/>
    <xf numFmtId="168" fontId="30" fillId="48" borderId="18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168" fontId="13" fillId="7" borderId="7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1" fillId="49" borderId="19" applyNumberFormat="0" applyAlignment="0" applyProtection="0"/>
    <xf numFmtId="168" fontId="31" fillId="49" borderId="19" applyNumberFormat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168" fontId="12" fillId="0" borderId="6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0" fontId="32" fillId="0" borderId="20" applyNumberFormat="0" applyFill="0" applyAlignment="0" applyProtection="0"/>
    <xf numFmtId="168" fontId="32" fillId="0" borderId="20" applyNumberFormat="0" applyFill="0" applyAlignment="0" applyProtection="0"/>
    <xf numFmtId="169" fontId="2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168" fontId="17" fillId="9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168" fontId="17" fillId="13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168" fontId="17" fillId="17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168" fontId="17" fillId="21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168" fontId="17" fillId="25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168" fontId="17" fillId="29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168" fontId="9" fillId="5" borderId="4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28" fillId="39" borderId="18" applyNumberFormat="0" applyAlignment="0" applyProtection="0"/>
    <xf numFmtId="168" fontId="28" fillId="39" borderId="18" applyNumberFormat="0" applyAlignment="0" applyProtection="0"/>
    <xf numFmtId="0" fontId="1" fillId="0" borderId="0" applyNumberFormat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NumberFormat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ill="0" applyBorder="0" applyAlignment="0" applyProtection="0"/>
    <xf numFmtId="173" fontId="22" fillId="0" borderId="0" applyFill="0" applyBorder="0" applyAlignment="0" applyProtection="0"/>
    <xf numFmtId="174" fontId="22" fillId="0" borderId="0" applyFill="0" applyBorder="0" applyAlignment="0" applyProtection="0"/>
    <xf numFmtId="175" fontId="22" fillId="0" borderId="0" applyFont="0" applyFill="0" applyBorder="0" applyAlignment="0" applyProtection="0"/>
    <xf numFmtId="0" fontId="34" fillId="54" borderId="0" applyNumberFormat="0" applyFont="0" applyBorder="0" applyProtection="0"/>
    <xf numFmtId="176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168" fontId="7" fillId="3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166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22" fillId="0" borderId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77" fontId="22" fillId="0" borderId="0" applyFill="0" applyBorder="0" applyAlignment="0" applyProtection="0"/>
    <xf numFmtId="167" fontId="18" fillId="0" borderId="0" applyFont="0" applyFill="0" applyBorder="0" applyAlignment="0" applyProtection="0"/>
    <xf numFmtId="177" fontId="22" fillId="0" borderId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167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78" fontId="22" fillId="0" borderId="0" applyFill="0" applyBorder="0" applyAlignment="0" applyProtection="0"/>
    <xf numFmtId="166" fontId="22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35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0" borderId="0" applyFill="0" applyBorder="0" applyAlignment="0" applyProtection="0"/>
    <xf numFmtId="183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79" fontId="43" fillId="0" borderId="0" applyFont="0" applyFill="0" applyBorder="0" applyAlignment="0" applyProtection="0"/>
    <xf numFmtId="185" fontId="22" fillId="0" borderId="0" applyFont="0" applyFill="0" applyBorder="0" applyAlignment="0" applyProtection="0"/>
    <xf numFmtId="184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22" fillId="0" borderId="0" applyFill="0" applyBorder="0" applyAlignment="0" applyProtection="0"/>
    <xf numFmtId="179" fontId="18" fillId="0" borderId="0" applyFont="0" applyFill="0" applyBorder="0" applyAlignment="0" applyProtection="0"/>
    <xf numFmtId="179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8" fontId="26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84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1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1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3" fontId="22" fillId="0" borderId="0" applyFill="0" applyBorder="0" applyAlignment="0" applyProtection="0"/>
    <xf numFmtId="190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0" fontId="44" fillId="0" borderId="0" applyNumberFormat="0" applyBorder="0" applyProtection="0"/>
    <xf numFmtId="190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0" borderId="0" applyNumberFormat="0" applyBorder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91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0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2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168" fontId="8" fillId="4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6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3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4" fontId="46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37" fontId="43" fillId="0" borderId="0"/>
    <xf numFmtId="195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6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4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3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18" fillId="0" borderId="0" applyNumberFormat="0" applyFill="0" applyBorder="0" applyAlignment="0" applyProtection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2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168" fontId="26" fillId="8" borderId="8" applyNumberFormat="0" applyFont="0" applyAlignment="0" applyProtection="0"/>
    <xf numFmtId="168" fontId="26" fillId="8" borderId="8" applyNumberFormat="0" applyFont="0" applyAlignment="0" applyProtection="0"/>
    <xf numFmtId="168" fontId="26" fillId="8" borderId="8" applyNumberFormat="0" applyFont="0" applyAlignment="0" applyProtection="0"/>
    <xf numFmtId="168" fontId="22" fillId="56" borderId="21" applyNumberFormat="0" applyFont="0" applyAlignment="0" applyProtection="0"/>
    <xf numFmtId="168" fontId="22" fillId="56" borderId="21" applyNumberFormat="0" applyFont="0" applyAlignment="0" applyProtection="0"/>
    <xf numFmtId="168" fontId="22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0" fontId="26" fillId="56" borderId="21" applyNumberFormat="0" applyFont="0" applyAlignment="0" applyProtection="0"/>
    <xf numFmtId="168" fontId="26" fillId="56" borderId="21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168" fontId="10" fillId="6" borderId="5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55" fillId="48" borderId="22" applyNumberFormat="0" applyAlignment="0" applyProtection="0"/>
    <xf numFmtId="168" fontId="55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168" fontId="3" fillId="0" borderId="1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59" fillId="0" borderId="23" applyNumberFormat="0" applyFill="0" applyAlignment="0" applyProtection="0"/>
    <xf numFmtId="168" fontId="59" fillId="0" borderId="23" applyNumberFormat="0" applyFill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168" fontId="4" fillId="0" borderId="2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1" fillId="0" borderId="24" applyNumberFormat="0" applyFill="0" applyAlignment="0" applyProtection="0"/>
    <xf numFmtId="168" fontId="61" fillId="0" borderId="24" applyNumberFormat="0" applyFill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168" fontId="5" fillId="0" borderId="3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33" fillId="0" borderId="25" applyNumberFormat="0" applyFill="0" applyAlignment="0" applyProtection="0"/>
    <xf numFmtId="168" fontId="33" fillId="0" borderId="25" applyNumberFormat="0" applyFill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168" fontId="16" fillId="0" borderId="9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  <xf numFmtId="0" fontId="62" fillId="0" borderId="26" applyNumberFormat="0" applyFill="0" applyAlignment="0" applyProtection="0"/>
    <xf numFmtId="168" fontId="62" fillId="0" borderId="26" applyNumberFormat="0" applyFill="0" applyAlignment="0" applyProtection="0"/>
  </cellStyleXfs>
  <cellXfs count="3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1" applyFont="1" applyFill="1"/>
    <xf numFmtId="0" fontId="21" fillId="0" borderId="0" xfId="0" applyFont="1" applyFill="1"/>
    <xf numFmtId="0" fontId="21" fillId="0" borderId="0" xfId="2" applyFont="1" applyFill="1" applyAlignment="1" applyProtection="1">
      <alignment horizontal="left"/>
    </xf>
    <xf numFmtId="164" fontId="18" fillId="0" borderId="0" xfId="0" applyNumberFormat="1" applyFont="1" applyFill="1"/>
    <xf numFmtId="0" fontId="18" fillId="0" borderId="0" xfId="0" applyFont="1" applyFill="1" applyAlignment="1" applyProtection="1">
      <alignment horizontal="left" indent="7"/>
    </xf>
    <xf numFmtId="164" fontId="18" fillId="0" borderId="10" xfId="0" applyNumberFormat="1" applyFont="1" applyFill="1" applyBorder="1"/>
    <xf numFmtId="0" fontId="18" fillId="0" borderId="10" xfId="0" applyFont="1" applyFill="1" applyBorder="1" applyAlignment="1" applyProtection="1">
      <alignment horizontal="left" indent="7"/>
    </xf>
    <xf numFmtId="165" fontId="18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0" fontId="18" fillId="0" borderId="0" xfId="0" applyFont="1" applyFill="1" applyAlignment="1" applyProtection="1">
      <alignment horizontal="left" indent="2"/>
    </xf>
    <xf numFmtId="166" fontId="18" fillId="0" borderId="0" xfId="0" applyNumberFormat="1" applyFont="1" applyFill="1" applyAlignment="1">
      <alignment horizontal="right" wrapText="1"/>
    </xf>
    <xf numFmtId="165" fontId="23" fillId="0" borderId="0" xfId="0" applyNumberFormat="1" applyFont="1" applyFill="1" applyAlignment="1">
      <alignment horizontal="right" wrapText="1"/>
    </xf>
    <xf numFmtId="3" fontId="23" fillId="0" borderId="0" xfId="0" applyNumberFormat="1" applyFont="1" applyFill="1" applyAlignment="1">
      <alignment horizontal="right" wrapText="1"/>
    </xf>
    <xf numFmtId="0" fontId="23" fillId="0" borderId="0" xfId="0" applyFont="1" applyFill="1" applyAlignment="1" applyProtection="1">
      <alignment horizontal="left" indent="2"/>
    </xf>
    <xf numFmtId="3" fontId="24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left" indent="2"/>
    </xf>
    <xf numFmtId="3" fontId="23" fillId="33" borderId="0" xfId="0" applyNumberFormat="1" applyFont="1" applyFill="1" applyAlignment="1">
      <alignment horizontal="right" wrapText="1"/>
    </xf>
    <xf numFmtId="167" fontId="23" fillId="33" borderId="0" xfId="0" applyNumberFormat="1" applyFont="1" applyFill="1" applyAlignment="1">
      <alignment horizontal="right" wrapText="1"/>
    </xf>
    <xf numFmtId="0" fontId="23" fillId="33" borderId="0" xfId="0" applyFont="1" applyFill="1" applyAlignment="1" applyProtection="1">
      <alignment horizontal="left" indent="2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25" fillId="0" borderId="0" xfId="3" applyFill="1"/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3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2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showGridLines="0" tabSelected="1" zoomScale="70" zoomScaleNormal="70" workbookViewId="0">
      <selection activeCell="A2" sqref="A2"/>
    </sheetView>
  </sheetViews>
  <sheetFormatPr baseColWidth="10" defaultColWidth="11" defaultRowHeight="12.75"/>
  <cols>
    <col min="1" max="1" width="3.7109375" style="1" customWidth="1"/>
    <col min="2" max="2" width="30.7109375" style="1" customWidth="1"/>
    <col min="3" max="3" width="12.42578125" style="1" bestFit="1" customWidth="1"/>
    <col min="4" max="9" width="10.85546875" style="1" customWidth="1"/>
    <col min="10" max="10" width="12" style="1" bestFit="1" customWidth="1"/>
    <col min="11" max="12" width="10.85546875" style="1" customWidth="1"/>
    <col min="13" max="16384" width="11" style="1"/>
  </cols>
  <sheetData>
    <row r="1" spans="1:14" ht="15">
      <c r="A1" s="26"/>
    </row>
    <row r="2" spans="1:14">
      <c r="B2" s="1" t="s">
        <v>40</v>
      </c>
    </row>
    <row r="3" spans="1:14" ht="5.0999999999999996" customHeight="1"/>
    <row r="4" spans="1:14" ht="22.5" customHeight="1">
      <c r="B4" s="27" t="s">
        <v>39</v>
      </c>
      <c r="C4" s="29" t="s">
        <v>25</v>
      </c>
      <c r="D4" s="30" t="s">
        <v>38</v>
      </c>
      <c r="E4" s="31"/>
      <c r="F4" s="31"/>
      <c r="G4" s="31"/>
      <c r="H4" s="31"/>
      <c r="I4" s="31"/>
      <c r="J4" s="31"/>
      <c r="K4" s="31"/>
      <c r="L4" s="32"/>
      <c r="M4" s="33" t="s">
        <v>37</v>
      </c>
      <c r="N4" s="34"/>
    </row>
    <row r="5" spans="1:14">
      <c r="B5" s="28"/>
      <c r="C5" s="29"/>
      <c r="D5" s="25" t="s">
        <v>36</v>
      </c>
      <c r="E5" s="25" t="s">
        <v>35</v>
      </c>
      <c r="F5" s="25" t="s">
        <v>34</v>
      </c>
      <c r="G5" s="25" t="s">
        <v>33</v>
      </c>
      <c r="H5" s="25" t="s">
        <v>32</v>
      </c>
      <c r="I5" s="25" t="s">
        <v>31</v>
      </c>
      <c r="J5" s="25" t="s">
        <v>30</v>
      </c>
      <c r="K5" s="25" t="s">
        <v>29</v>
      </c>
      <c r="L5" s="25" t="s">
        <v>28</v>
      </c>
      <c r="M5" s="24" t="s">
        <v>27</v>
      </c>
      <c r="N5" s="23" t="s">
        <v>26</v>
      </c>
    </row>
    <row r="6" spans="1:14" ht="5.0999999999999996" customHeight="1">
      <c r="B6" s="22"/>
    </row>
    <row r="7" spans="1:14" ht="14.1" customHeight="1">
      <c r="B7" s="21" t="s">
        <v>25</v>
      </c>
      <c r="C7" s="19">
        <f t="shared" ref="C7:N7" si="0">SUM(C8:C10)</f>
        <v>976264</v>
      </c>
      <c r="D7" s="19">
        <f t="shared" si="0"/>
        <v>117970</v>
      </c>
      <c r="E7" s="19">
        <f t="shared" si="0"/>
        <v>118319</v>
      </c>
      <c r="F7" s="19">
        <f t="shared" si="0"/>
        <v>118116</v>
      </c>
      <c r="G7" s="19">
        <f t="shared" si="0"/>
        <v>116236</v>
      </c>
      <c r="H7" s="19">
        <f t="shared" si="0"/>
        <v>109884</v>
      </c>
      <c r="I7" s="19">
        <f t="shared" si="0"/>
        <v>104469</v>
      </c>
      <c r="J7" s="19">
        <f t="shared" si="0"/>
        <v>97992</v>
      </c>
      <c r="K7" s="19">
        <f t="shared" si="0"/>
        <v>97926</v>
      </c>
      <c r="L7" s="19">
        <f t="shared" si="0"/>
        <v>95298</v>
      </c>
      <c r="M7" s="20">
        <f t="shared" si="0"/>
        <v>0</v>
      </c>
      <c r="N7" s="19">
        <f t="shared" si="0"/>
        <v>54</v>
      </c>
    </row>
    <row r="8" spans="1:14" ht="14.1" customHeight="1">
      <c r="B8" s="12" t="s">
        <v>5</v>
      </c>
      <c r="C8" s="11">
        <f>SUM(D8:N8)</f>
        <v>778899</v>
      </c>
      <c r="D8" s="11">
        <f t="shared" ref="D8:N8" si="1">SUM(D13,D18,D23,D28,D33,D38,D43,D48,D53,D58,D63,D68,D73,D78,D83,D88,D93,D98)</f>
        <v>92115</v>
      </c>
      <c r="E8" s="11">
        <f t="shared" si="1"/>
        <v>93307</v>
      </c>
      <c r="F8" s="11">
        <f t="shared" si="1"/>
        <v>93667</v>
      </c>
      <c r="G8" s="11">
        <f t="shared" si="1"/>
        <v>92787</v>
      </c>
      <c r="H8" s="11">
        <f t="shared" si="1"/>
        <v>88379</v>
      </c>
      <c r="I8" s="11">
        <f t="shared" si="1"/>
        <v>83764</v>
      </c>
      <c r="J8" s="11">
        <f t="shared" si="1"/>
        <v>78726</v>
      </c>
      <c r="K8" s="11">
        <f t="shared" si="1"/>
        <v>79010</v>
      </c>
      <c r="L8" s="11">
        <f t="shared" si="1"/>
        <v>77090</v>
      </c>
      <c r="M8" s="10">
        <f t="shared" si="1"/>
        <v>0</v>
      </c>
      <c r="N8" s="10">
        <f t="shared" si="1"/>
        <v>54</v>
      </c>
    </row>
    <row r="9" spans="1:14" ht="14.1" customHeight="1">
      <c r="B9" s="12" t="s">
        <v>4</v>
      </c>
      <c r="C9" s="11">
        <f>SUM(D9:N9)</f>
        <v>78588</v>
      </c>
      <c r="D9" s="11">
        <f t="shared" ref="D9:N9" si="2">SUM(D14,D19,D24,D29,D34,D39,D44,D49,D54,D59,D64,D69,D74,D79,D84,D89,D94,D99)</f>
        <v>10816</v>
      </c>
      <c r="E9" s="11">
        <f t="shared" si="2"/>
        <v>10172</v>
      </c>
      <c r="F9" s="11">
        <f t="shared" si="2"/>
        <v>9899</v>
      </c>
      <c r="G9" s="11">
        <f t="shared" si="2"/>
        <v>9167</v>
      </c>
      <c r="H9" s="11">
        <f t="shared" si="2"/>
        <v>8363</v>
      </c>
      <c r="I9" s="11">
        <f t="shared" si="2"/>
        <v>8050</v>
      </c>
      <c r="J9" s="11">
        <f t="shared" si="2"/>
        <v>7635</v>
      </c>
      <c r="K9" s="11">
        <f t="shared" si="2"/>
        <v>7336</v>
      </c>
      <c r="L9" s="11">
        <f t="shared" si="2"/>
        <v>7150</v>
      </c>
      <c r="M9" s="10">
        <f t="shared" si="2"/>
        <v>0</v>
      </c>
      <c r="N9" s="10">
        <f t="shared" si="2"/>
        <v>0</v>
      </c>
    </row>
    <row r="10" spans="1:14" ht="14.1" customHeight="1">
      <c r="B10" s="12" t="s">
        <v>3</v>
      </c>
      <c r="C10" s="11">
        <f>SUM(D10:N10)</f>
        <v>118777</v>
      </c>
      <c r="D10" s="11">
        <f t="shared" ref="D10:N10" si="3">SUM(D15,D20,D25,D30,D35,D40,D45,D50,D55,D60,D65,D70,D75,D80,D85,D90,D95,D100)</f>
        <v>15039</v>
      </c>
      <c r="E10" s="11">
        <f t="shared" si="3"/>
        <v>14840</v>
      </c>
      <c r="F10" s="11">
        <f t="shared" si="3"/>
        <v>14550</v>
      </c>
      <c r="G10" s="11">
        <f t="shared" si="3"/>
        <v>14282</v>
      </c>
      <c r="H10" s="11">
        <f t="shared" si="3"/>
        <v>13142</v>
      </c>
      <c r="I10" s="11">
        <f t="shared" si="3"/>
        <v>12655</v>
      </c>
      <c r="J10" s="11">
        <f t="shared" si="3"/>
        <v>11631</v>
      </c>
      <c r="K10" s="11">
        <f t="shared" si="3"/>
        <v>11580</v>
      </c>
      <c r="L10" s="11">
        <f t="shared" si="3"/>
        <v>11058</v>
      </c>
      <c r="M10" s="10">
        <f t="shared" si="3"/>
        <v>0</v>
      </c>
      <c r="N10" s="10">
        <f t="shared" si="3"/>
        <v>0</v>
      </c>
    </row>
    <row r="11" spans="1:14" ht="5.0999999999999996" customHeight="1">
      <c r="B11" s="18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4" ht="14.1" customHeight="1">
      <c r="B12" s="16" t="s">
        <v>23</v>
      </c>
      <c r="C12" s="15">
        <f t="shared" ref="C12:N12" si="4">SUM(C13:C15)</f>
        <v>77441</v>
      </c>
      <c r="D12" s="15">
        <f t="shared" si="4"/>
        <v>9134</v>
      </c>
      <c r="E12" s="15">
        <f t="shared" si="4"/>
        <v>8978</v>
      </c>
      <c r="F12" s="15">
        <f t="shared" si="4"/>
        <v>8860</v>
      </c>
      <c r="G12" s="15">
        <f t="shared" si="4"/>
        <v>8966</v>
      </c>
      <c r="H12" s="15">
        <f t="shared" si="4"/>
        <v>8458</v>
      </c>
      <c r="I12" s="15">
        <f t="shared" si="4"/>
        <v>8062</v>
      </c>
      <c r="J12" s="15">
        <f t="shared" si="4"/>
        <v>8404</v>
      </c>
      <c r="K12" s="15">
        <f t="shared" si="4"/>
        <v>8384</v>
      </c>
      <c r="L12" s="15">
        <f t="shared" si="4"/>
        <v>8179</v>
      </c>
      <c r="M12" s="14">
        <f t="shared" si="4"/>
        <v>0</v>
      </c>
      <c r="N12" s="14">
        <f t="shared" si="4"/>
        <v>16</v>
      </c>
    </row>
    <row r="13" spans="1:14" ht="14.1" customHeight="1">
      <c r="B13" s="12" t="s">
        <v>5</v>
      </c>
      <c r="C13" s="11">
        <f>SUM(D13:N13)</f>
        <v>31431</v>
      </c>
      <c r="D13" s="11">
        <v>3363</v>
      </c>
      <c r="E13" s="11">
        <v>3348</v>
      </c>
      <c r="F13" s="11">
        <v>3405</v>
      </c>
      <c r="G13" s="11">
        <v>3503</v>
      </c>
      <c r="H13" s="11">
        <v>3333</v>
      </c>
      <c r="I13" s="11">
        <v>3040</v>
      </c>
      <c r="J13" s="11">
        <v>3726</v>
      </c>
      <c r="K13" s="11">
        <v>3833</v>
      </c>
      <c r="L13" s="11">
        <v>3864</v>
      </c>
      <c r="M13" s="10">
        <v>0</v>
      </c>
      <c r="N13" s="10">
        <v>16</v>
      </c>
    </row>
    <row r="14" spans="1:14" ht="14.1" customHeight="1">
      <c r="B14" s="12" t="s">
        <v>4</v>
      </c>
      <c r="C14" s="11">
        <f>SUM(D14:N14)</f>
        <v>22824</v>
      </c>
      <c r="D14" s="11">
        <v>2889</v>
      </c>
      <c r="E14" s="11">
        <v>2762</v>
      </c>
      <c r="F14" s="11">
        <v>2643</v>
      </c>
      <c r="G14" s="11">
        <v>2569</v>
      </c>
      <c r="H14" s="11">
        <v>2441</v>
      </c>
      <c r="I14" s="11">
        <v>2426</v>
      </c>
      <c r="J14" s="11">
        <v>2469</v>
      </c>
      <c r="K14" s="11">
        <v>2371</v>
      </c>
      <c r="L14" s="11">
        <v>2254</v>
      </c>
      <c r="M14" s="10">
        <v>0</v>
      </c>
      <c r="N14" s="10">
        <v>0</v>
      </c>
    </row>
    <row r="15" spans="1:14" ht="14.1" customHeight="1">
      <c r="B15" s="12" t="s">
        <v>3</v>
      </c>
      <c r="C15" s="11">
        <f>SUM(D15:N15)</f>
        <v>23186</v>
      </c>
      <c r="D15" s="11">
        <v>2882</v>
      </c>
      <c r="E15" s="11">
        <v>2868</v>
      </c>
      <c r="F15" s="11">
        <v>2812</v>
      </c>
      <c r="G15" s="11">
        <v>2894</v>
      </c>
      <c r="H15" s="11">
        <v>2684</v>
      </c>
      <c r="I15" s="11">
        <v>2596</v>
      </c>
      <c r="J15" s="11">
        <v>2209</v>
      </c>
      <c r="K15" s="11">
        <v>2180</v>
      </c>
      <c r="L15" s="11">
        <v>2061</v>
      </c>
      <c r="M15" s="10">
        <v>0</v>
      </c>
      <c r="N15" s="10">
        <v>0</v>
      </c>
    </row>
    <row r="16" spans="1:14" ht="5.0999999999999996" customHeight="1"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2:14" ht="14.1" customHeight="1">
      <c r="B17" s="16" t="s">
        <v>22</v>
      </c>
      <c r="C17" s="15">
        <f t="shared" ref="C17:N17" si="5">SUM(C18:C20)</f>
        <v>38717</v>
      </c>
      <c r="D17" s="15">
        <f t="shared" si="5"/>
        <v>4757</v>
      </c>
      <c r="E17" s="15">
        <f t="shared" si="5"/>
        <v>4860</v>
      </c>
      <c r="F17" s="15">
        <f t="shared" si="5"/>
        <v>4871</v>
      </c>
      <c r="G17" s="15">
        <f t="shared" si="5"/>
        <v>4712</v>
      </c>
      <c r="H17" s="15">
        <f t="shared" si="5"/>
        <v>4408</v>
      </c>
      <c r="I17" s="15">
        <f t="shared" si="5"/>
        <v>4220</v>
      </c>
      <c r="J17" s="15">
        <f t="shared" si="5"/>
        <v>3728</v>
      </c>
      <c r="K17" s="15">
        <f t="shared" si="5"/>
        <v>3693</v>
      </c>
      <c r="L17" s="15">
        <f t="shared" si="5"/>
        <v>3468</v>
      </c>
      <c r="M17" s="14">
        <f t="shared" si="5"/>
        <v>0</v>
      </c>
      <c r="N17" s="14">
        <f t="shared" si="5"/>
        <v>0</v>
      </c>
    </row>
    <row r="18" spans="2:14" ht="14.1" customHeight="1">
      <c r="B18" s="12" t="s">
        <v>5</v>
      </c>
      <c r="C18" s="11">
        <f>SUM(D18:N18)</f>
        <v>31531</v>
      </c>
      <c r="D18" s="11">
        <v>3753</v>
      </c>
      <c r="E18" s="11">
        <v>3889</v>
      </c>
      <c r="F18" s="11">
        <v>3916</v>
      </c>
      <c r="G18" s="11">
        <v>3829</v>
      </c>
      <c r="H18" s="11">
        <v>3640</v>
      </c>
      <c r="I18" s="11">
        <v>3462</v>
      </c>
      <c r="J18" s="11">
        <v>3070</v>
      </c>
      <c r="K18" s="11">
        <v>3071</v>
      </c>
      <c r="L18" s="11">
        <v>2901</v>
      </c>
      <c r="M18" s="10">
        <v>0</v>
      </c>
      <c r="N18" s="10">
        <v>0</v>
      </c>
    </row>
    <row r="19" spans="2:14" ht="14.1" customHeight="1">
      <c r="B19" s="12" t="s">
        <v>4</v>
      </c>
      <c r="C19" s="11">
        <f>SUM(D19:N19)</f>
        <v>136</v>
      </c>
      <c r="D19" s="10">
        <v>30</v>
      </c>
      <c r="E19" s="10">
        <v>27</v>
      </c>
      <c r="F19" s="10">
        <v>12</v>
      </c>
      <c r="G19" s="10">
        <v>19</v>
      </c>
      <c r="H19" s="10">
        <v>11</v>
      </c>
      <c r="I19" s="10">
        <v>9</v>
      </c>
      <c r="J19" s="10">
        <v>12</v>
      </c>
      <c r="K19" s="10">
        <v>8</v>
      </c>
      <c r="L19" s="10">
        <v>8</v>
      </c>
      <c r="M19" s="10">
        <v>0</v>
      </c>
      <c r="N19" s="10">
        <v>0</v>
      </c>
    </row>
    <row r="20" spans="2:14" ht="14.1" customHeight="1">
      <c r="B20" s="12" t="s">
        <v>3</v>
      </c>
      <c r="C20" s="11">
        <f>SUM(D20:N20)</f>
        <v>7050</v>
      </c>
      <c r="D20" s="11">
        <v>974</v>
      </c>
      <c r="E20" s="11">
        <v>944</v>
      </c>
      <c r="F20" s="11">
        <v>943</v>
      </c>
      <c r="G20" s="11">
        <v>864</v>
      </c>
      <c r="H20" s="11">
        <v>757</v>
      </c>
      <c r="I20" s="11">
        <v>749</v>
      </c>
      <c r="J20" s="11">
        <v>646</v>
      </c>
      <c r="K20" s="11">
        <v>614</v>
      </c>
      <c r="L20" s="11">
        <v>559</v>
      </c>
      <c r="M20" s="10">
        <v>0</v>
      </c>
      <c r="N20" s="10">
        <v>0</v>
      </c>
    </row>
    <row r="21" spans="2:14" ht="5.0999999999999996" customHeight="1"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2:14" ht="14.1" customHeight="1">
      <c r="B22" s="16" t="s">
        <v>21</v>
      </c>
      <c r="C22" s="15">
        <f t="shared" ref="C22:N22" si="6">SUM(C23:C25)</f>
        <v>66440</v>
      </c>
      <c r="D22" s="15">
        <f t="shared" si="6"/>
        <v>7824</v>
      </c>
      <c r="E22" s="15">
        <f t="shared" si="6"/>
        <v>7845</v>
      </c>
      <c r="F22" s="15">
        <f t="shared" si="6"/>
        <v>7929</v>
      </c>
      <c r="G22" s="15">
        <f t="shared" si="6"/>
        <v>7836</v>
      </c>
      <c r="H22" s="15">
        <f t="shared" si="6"/>
        <v>7514</v>
      </c>
      <c r="I22" s="15">
        <f t="shared" si="6"/>
        <v>7115</v>
      </c>
      <c r="J22" s="15">
        <f t="shared" si="6"/>
        <v>6662</v>
      </c>
      <c r="K22" s="15">
        <f t="shared" si="6"/>
        <v>6835</v>
      </c>
      <c r="L22" s="15">
        <f t="shared" si="6"/>
        <v>6880</v>
      </c>
      <c r="M22" s="14">
        <f t="shared" si="6"/>
        <v>0</v>
      </c>
      <c r="N22" s="14">
        <f t="shared" si="6"/>
        <v>0</v>
      </c>
    </row>
    <row r="23" spans="2:14" ht="14.1" customHeight="1">
      <c r="B23" s="12" t="s">
        <v>5</v>
      </c>
      <c r="C23" s="11">
        <f>SUM(D23:N23)</f>
        <v>61895</v>
      </c>
      <c r="D23" s="11">
        <v>7189</v>
      </c>
      <c r="E23" s="11">
        <v>7269</v>
      </c>
      <c r="F23" s="11">
        <v>7392</v>
      </c>
      <c r="G23" s="11">
        <v>7342</v>
      </c>
      <c r="H23" s="11">
        <v>7037</v>
      </c>
      <c r="I23" s="11">
        <v>6689</v>
      </c>
      <c r="J23" s="11">
        <v>6194</v>
      </c>
      <c r="K23" s="11">
        <v>6352</v>
      </c>
      <c r="L23" s="11">
        <v>6431</v>
      </c>
      <c r="M23" s="10">
        <v>0</v>
      </c>
      <c r="N23" s="10">
        <v>0</v>
      </c>
    </row>
    <row r="24" spans="2:14" ht="14.1" customHeight="1">
      <c r="B24" s="12" t="s">
        <v>4</v>
      </c>
      <c r="C24" s="11">
        <f>SUM(D24:N24)</f>
        <v>931</v>
      </c>
      <c r="D24" s="11">
        <v>210</v>
      </c>
      <c r="E24" s="11">
        <v>163</v>
      </c>
      <c r="F24" s="11">
        <v>128</v>
      </c>
      <c r="G24" s="11">
        <v>88</v>
      </c>
      <c r="H24" s="11">
        <v>87</v>
      </c>
      <c r="I24" s="11">
        <v>76</v>
      </c>
      <c r="J24" s="11">
        <v>67</v>
      </c>
      <c r="K24" s="11">
        <v>63</v>
      </c>
      <c r="L24" s="11">
        <v>49</v>
      </c>
      <c r="M24" s="10">
        <v>0</v>
      </c>
      <c r="N24" s="10">
        <v>0</v>
      </c>
    </row>
    <row r="25" spans="2:14" ht="14.1" customHeight="1">
      <c r="B25" s="12" t="s">
        <v>3</v>
      </c>
      <c r="C25" s="11">
        <f>SUM(D25:N25)</f>
        <v>3614</v>
      </c>
      <c r="D25" s="11">
        <v>425</v>
      </c>
      <c r="E25" s="11">
        <v>413</v>
      </c>
      <c r="F25" s="11">
        <v>409</v>
      </c>
      <c r="G25" s="11">
        <v>406</v>
      </c>
      <c r="H25" s="11">
        <v>390</v>
      </c>
      <c r="I25" s="11">
        <v>350</v>
      </c>
      <c r="J25" s="11">
        <v>401</v>
      </c>
      <c r="K25" s="11">
        <v>420</v>
      </c>
      <c r="L25" s="11">
        <v>400</v>
      </c>
      <c r="M25" s="10">
        <v>0</v>
      </c>
      <c r="N25" s="10">
        <v>0</v>
      </c>
    </row>
    <row r="26" spans="2:14" ht="5.0999999999999996" customHeight="1">
      <c r="B26" s="18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4" ht="14.1" customHeight="1">
      <c r="B27" s="16" t="s">
        <v>20</v>
      </c>
      <c r="C27" s="15">
        <f t="shared" ref="C27:N27" si="7">SUM(C28:C30)</f>
        <v>40642</v>
      </c>
      <c r="D27" s="15">
        <f t="shared" si="7"/>
        <v>4710</v>
      </c>
      <c r="E27" s="15">
        <f t="shared" si="7"/>
        <v>4837</v>
      </c>
      <c r="F27" s="15">
        <f t="shared" si="7"/>
        <v>4897</v>
      </c>
      <c r="G27" s="15">
        <f t="shared" si="7"/>
        <v>4788</v>
      </c>
      <c r="H27" s="15">
        <f t="shared" si="7"/>
        <v>4467</v>
      </c>
      <c r="I27" s="15">
        <f t="shared" si="7"/>
        <v>4364</v>
      </c>
      <c r="J27" s="15">
        <f t="shared" si="7"/>
        <v>3992</v>
      </c>
      <c r="K27" s="15">
        <f t="shared" si="7"/>
        <v>4264</v>
      </c>
      <c r="L27" s="15">
        <f t="shared" si="7"/>
        <v>4317</v>
      </c>
      <c r="M27" s="14">
        <f t="shared" si="7"/>
        <v>0</v>
      </c>
      <c r="N27" s="14">
        <f t="shared" si="7"/>
        <v>6</v>
      </c>
    </row>
    <row r="28" spans="2:14" ht="14.1" customHeight="1">
      <c r="B28" s="12" t="s">
        <v>5</v>
      </c>
      <c r="C28" s="11">
        <f>SUM(D28:N28)</f>
        <v>36521</v>
      </c>
      <c r="D28" s="11">
        <v>4180</v>
      </c>
      <c r="E28" s="11">
        <v>4300</v>
      </c>
      <c r="F28" s="11">
        <v>4366</v>
      </c>
      <c r="G28" s="11">
        <v>4293</v>
      </c>
      <c r="H28" s="11">
        <v>4013</v>
      </c>
      <c r="I28" s="11">
        <v>3897</v>
      </c>
      <c r="J28" s="11">
        <v>3613</v>
      </c>
      <c r="K28" s="11">
        <v>3895</v>
      </c>
      <c r="L28" s="11">
        <v>3958</v>
      </c>
      <c r="M28" s="10">
        <v>0</v>
      </c>
      <c r="N28" s="10">
        <v>6</v>
      </c>
    </row>
    <row r="29" spans="2:14" ht="14.1" customHeight="1">
      <c r="B29" s="12" t="s">
        <v>4</v>
      </c>
      <c r="C29" s="11">
        <f>SUM(D29:N29)</f>
        <v>132</v>
      </c>
      <c r="D29" s="11">
        <v>11</v>
      </c>
      <c r="E29" s="11">
        <v>15</v>
      </c>
      <c r="F29" s="11">
        <v>13</v>
      </c>
      <c r="G29" s="11">
        <v>14</v>
      </c>
      <c r="H29" s="11">
        <v>12</v>
      </c>
      <c r="I29" s="11">
        <v>10</v>
      </c>
      <c r="J29" s="11">
        <v>18</v>
      </c>
      <c r="K29" s="11">
        <v>20</v>
      </c>
      <c r="L29" s="11">
        <v>19</v>
      </c>
      <c r="M29" s="10">
        <v>0</v>
      </c>
      <c r="N29" s="10">
        <v>0</v>
      </c>
    </row>
    <row r="30" spans="2:14" ht="14.1" customHeight="1">
      <c r="B30" s="12" t="s">
        <v>3</v>
      </c>
      <c r="C30" s="11">
        <f>SUM(D30:N30)</f>
        <v>3989</v>
      </c>
      <c r="D30" s="11">
        <v>519</v>
      </c>
      <c r="E30" s="11">
        <v>522</v>
      </c>
      <c r="F30" s="11">
        <v>518</v>
      </c>
      <c r="G30" s="11">
        <v>481</v>
      </c>
      <c r="H30" s="11">
        <v>442</v>
      </c>
      <c r="I30" s="11">
        <v>457</v>
      </c>
      <c r="J30" s="11">
        <v>361</v>
      </c>
      <c r="K30" s="11">
        <v>349</v>
      </c>
      <c r="L30" s="11">
        <v>340</v>
      </c>
      <c r="M30" s="10">
        <v>0</v>
      </c>
      <c r="N30" s="10">
        <v>0</v>
      </c>
    </row>
    <row r="31" spans="2:14" ht="5.0999999999999996" customHeight="1"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4" ht="14.1" customHeight="1">
      <c r="B32" s="16" t="s">
        <v>19</v>
      </c>
      <c r="C32" s="15">
        <f t="shared" ref="C32:N32" si="8">SUM(C33:C35)</f>
        <v>27275</v>
      </c>
      <c r="D32" s="15">
        <f t="shared" si="8"/>
        <v>3202</v>
      </c>
      <c r="E32" s="15">
        <f t="shared" si="8"/>
        <v>3440</v>
      </c>
      <c r="F32" s="15">
        <f t="shared" si="8"/>
        <v>3226</v>
      </c>
      <c r="G32" s="15">
        <f t="shared" si="8"/>
        <v>3229</v>
      </c>
      <c r="H32" s="15">
        <f t="shared" si="8"/>
        <v>3072</v>
      </c>
      <c r="I32" s="15">
        <f t="shared" si="8"/>
        <v>2907</v>
      </c>
      <c r="J32" s="15">
        <f t="shared" si="8"/>
        <v>2651</v>
      </c>
      <c r="K32" s="15">
        <f t="shared" si="8"/>
        <v>2793</v>
      </c>
      <c r="L32" s="15">
        <f t="shared" si="8"/>
        <v>2755</v>
      </c>
      <c r="M32" s="14">
        <f t="shared" si="8"/>
        <v>0</v>
      </c>
      <c r="N32" s="14">
        <f t="shared" si="8"/>
        <v>0</v>
      </c>
    </row>
    <row r="33" spans="2:14" ht="14.1" customHeight="1">
      <c r="B33" s="12" t="s">
        <v>5</v>
      </c>
      <c r="C33" s="11">
        <f>SUM(D33:N33)</f>
        <v>23387</v>
      </c>
      <c r="D33" s="11">
        <v>2759</v>
      </c>
      <c r="E33" s="11">
        <v>2994</v>
      </c>
      <c r="F33" s="11">
        <v>2770</v>
      </c>
      <c r="G33" s="11">
        <v>2829</v>
      </c>
      <c r="H33" s="11">
        <v>2676</v>
      </c>
      <c r="I33" s="11">
        <v>2536</v>
      </c>
      <c r="J33" s="11">
        <v>2221</v>
      </c>
      <c r="K33" s="11">
        <v>2314</v>
      </c>
      <c r="L33" s="11">
        <v>2288</v>
      </c>
      <c r="M33" s="10">
        <v>0</v>
      </c>
      <c r="N33" s="10">
        <v>0</v>
      </c>
    </row>
    <row r="34" spans="2:14" ht="14.1" customHeight="1">
      <c r="B34" s="12" t="s">
        <v>4</v>
      </c>
      <c r="C34" s="11">
        <f>SUM(D34:N34)</f>
        <v>269</v>
      </c>
      <c r="D34" s="11">
        <v>33</v>
      </c>
      <c r="E34" s="11">
        <v>36</v>
      </c>
      <c r="F34" s="11">
        <v>27</v>
      </c>
      <c r="G34" s="11">
        <v>32</v>
      </c>
      <c r="H34" s="11">
        <v>36</v>
      </c>
      <c r="I34" s="11">
        <v>32</v>
      </c>
      <c r="J34" s="11">
        <v>32</v>
      </c>
      <c r="K34" s="11">
        <v>19</v>
      </c>
      <c r="L34" s="11">
        <v>22</v>
      </c>
      <c r="M34" s="10">
        <v>0</v>
      </c>
      <c r="N34" s="10">
        <v>0</v>
      </c>
    </row>
    <row r="35" spans="2:14" ht="14.1" customHeight="1">
      <c r="B35" s="12" t="s">
        <v>3</v>
      </c>
      <c r="C35" s="11">
        <f>SUM(D35:N35)</f>
        <v>3619</v>
      </c>
      <c r="D35" s="11">
        <v>410</v>
      </c>
      <c r="E35" s="11">
        <v>410</v>
      </c>
      <c r="F35" s="11">
        <v>429</v>
      </c>
      <c r="G35" s="11">
        <v>368</v>
      </c>
      <c r="H35" s="11">
        <v>360</v>
      </c>
      <c r="I35" s="11">
        <v>339</v>
      </c>
      <c r="J35" s="11">
        <v>398</v>
      </c>
      <c r="K35" s="11">
        <v>460</v>
      </c>
      <c r="L35" s="11">
        <v>445</v>
      </c>
      <c r="M35" s="10">
        <v>0</v>
      </c>
      <c r="N35" s="10">
        <v>0</v>
      </c>
    </row>
    <row r="36" spans="2:14" ht="5.0999999999999996" customHeight="1"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4"/>
      <c r="N36" s="14"/>
    </row>
    <row r="37" spans="2:14" ht="14.1" customHeight="1">
      <c r="B37" s="16" t="s">
        <v>18</v>
      </c>
      <c r="C37" s="15">
        <f t="shared" ref="C37:N37" si="9">SUM(C38:C40)</f>
        <v>74765</v>
      </c>
      <c r="D37" s="15">
        <f t="shared" si="9"/>
        <v>9180</v>
      </c>
      <c r="E37" s="15">
        <f t="shared" si="9"/>
        <v>9032</v>
      </c>
      <c r="F37" s="15">
        <f t="shared" si="9"/>
        <v>9061</v>
      </c>
      <c r="G37" s="15">
        <f t="shared" si="9"/>
        <v>8864</v>
      </c>
      <c r="H37" s="15">
        <f t="shared" si="9"/>
        <v>8419</v>
      </c>
      <c r="I37" s="15">
        <f t="shared" si="9"/>
        <v>7968</v>
      </c>
      <c r="J37" s="15">
        <f t="shared" si="9"/>
        <v>7227</v>
      </c>
      <c r="K37" s="15">
        <f t="shared" si="9"/>
        <v>7508</v>
      </c>
      <c r="L37" s="15">
        <f t="shared" si="9"/>
        <v>7506</v>
      </c>
      <c r="M37" s="14">
        <f t="shared" si="9"/>
        <v>0</v>
      </c>
      <c r="N37" s="14">
        <f t="shared" si="9"/>
        <v>0</v>
      </c>
    </row>
    <row r="38" spans="2:14" ht="14.1" customHeight="1">
      <c r="B38" s="12" t="s">
        <v>5</v>
      </c>
      <c r="C38" s="11">
        <f>SUM(D38:N38)</f>
        <v>67035</v>
      </c>
      <c r="D38" s="11">
        <v>8137</v>
      </c>
      <c r="E38" s="11">
        <v>8064</v>
      </c>
      <c r="F38" s="11">
        <v>8106</v>
      </c>
      <c r="G38" s="11">
        <v>7956</v>
      </c>
      <c r="H38" s="11">
        <v>7571</v>
      </c>
      <c r="I38" s="11">
        <v>7130</v>
      </c>
      <c r="J38" s="11">
        <v>6506</v>
      </c>
      <c r="K38" s="11">
        <v>6806</v>
      </c>
      <c r="L38" s="11">
        <v>6759</v>
      </c>
      <c r="M38" s="10">
        <v>0</v>
      </c>
      <c r="N38" s="10">
        <v>0</v>
      </c>
    </row>
    <row r="39" spans="2:14" ht="14.1" customHeight="1">
      <c r="B39" s="12" t="s">
        <v>4</v>
      </c>
      <c r="C39" s="11">
        <f>SUM(D39:N39)</f>
        <v>509</v>
      </c>
      <c r="D39" s="11">
        <v>82</v>
      </c>
      <c r="E39" s="11">
        <v>75</v>
      </c>
      <c r="F39" s="11">
        <v>76</v>
      </c>
      <c r="G39" s="11">
        <v>51</v>
      </c>
      <c r="H39" s="11">
        <v>60</v>
      </c>
      <c r="I39" s="11">
        <v>43</v>
      </c>
      <c r="J39" s="11">
        <v>43</v>
      </c>
      <c r="K39" s="11">
        <v>40</v>
      </c>
      <c r="L39" s="11">
        <v>39</v>
      </c>
      <c r="M39" s="10">
        <v>0</v>
      </c>
      <c r="N39" s="10">
        <v>0</v>
      </c>
    </row>
    <row r="40" spans="2:14" ht="14.1" customHeight="1">
      <c r="B40" s="12" t="s">
        <v>3</v>
      </c>
      <c r="C40" s="11">
        <f>SUM(D40:N40)</f>
        <v>7221</v>
      </c>
      <c r="D40" s="11">
        <v>961</v>
      </c>
      <c r="E40" s="11">
        <v>893</v>
      </c>
      <c r="F40" s="11">
        <v>879</v>
      </c>
      <c r="G40" s="11">
        <v>857</v>
      </c>
      <c r="H40" s="11">
        <v>788</v>
      </c>
      <c r="I40" s="11">
        <v>795</v>
      </c>
      <c r="J40" s="11">
        <v>678</v>
      </c>
      <c r="K40" s="11">
        <v>662</v>
      </c>
      <c r="L40" s="11">
        <v>708</v>
      </c>
      <c r="M40" s="10">
        <v>0</v>
      </c>
      <c r="N40" s="10">
        <v>0</v>
      </c>
    </row>
    <row r="41" spans="2:14" ht="5.0999999999999996" customHeight="1"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4" ht="14.1" customHeight="1">
      <c r="B42" s="16" t="s">
        <v>17</v>
      </c>
      <c r="C42" s="15">
        <f t="shared" ref="C42:N42" si="10">SUM(C43:C45)</f>
        <v>26210</v>
      </c>
      <c r="D42" s="15">
        <f t="shared" si="10"/>
        <v>3059</v>
      </c>
      <c r="E42" s="15">
        <f t="shared" si="10"/>
        <v>2951</v>
      </c>
      <c r="F42" s="15">
        <f t="shared" si="10"/>
        <v>2945</v>
      </c>
      <c r="G42" s="15">
        <f t="shared" si="10"/>
        <v>3082</v>
      </c>
      <c r="H42" s="15">
        <f t="shared" si="10"/>
        <v>2964</v>
      </c>
      <c r="I42" s="15">
        <f t="shared" si="10"/>
        <v>2911</v>
      </c>
      <c r="J42" s="15">
        <f t="shared" si="10"/>
        <v>2883</v>
      </c>
      <c r="K42" s="15">
        <f t="shared" si="10"/>
        <v>2742</v>
      </c>
      <c r="L42" s="15">
        <f t="shared" si="10"/>
        <v>2669</v>
      </c>
      <c r="M42" s="14">
        <f t="shared" si="10"/>
        <v>0</v>
      </c>
      <c r="N42" s="14">
        <f t="shared" si="10"/>
        <v>4</v>
      </c>
    </row>
    <row r="43" spans="2:14" ht="14.1" customHeight="1">
      <c r="B43" s="12" t="s">
        <v>5</v>
      </c>
      <c r="C43" s="11">
        <f>SUM(D43:N43)</f>
        <v>24938</v>
      </c>
      <c r="D43" s="11">
        <v>2905</v>
      </c>
      <c r="E43" s="11">
        <v>2773</v>
      </c>
      <c r="F43" s="11">
        <v>2804</v>
      </c>
      <c r="G43" s="11">
        <v>2902</v>
      </c>
      <c r="H43" s="11">
        <v>2819</v>
      </c>
      <c r="I43" s="11">
        <v>2785</v>
      </c>
      <c r="J43" s="11">
        <v>2758</v>
      </c>
      <c r="K43" s="11">
        <v>2634</v>
      </c>
      <c r="L43" s="11">
        <v>2554</v>
      </c>
      <c r="M43" s="10">
        <v>0</v>
      </c>
      <c r="N43" s="10">
        <v>4</v>
      </c>
    </row>
    <row r="44" spans="2:14" ht="14.1" customHeight="1">
      <c r="B44" s="12" t="s">
        <v>4</v>
      </c>
      <c r="C44" s="11">
        <f>SUM(D44:N44)</f>
        <v>316</v>
      </c>
      <c r="D44" s="11">
        <v>27</v>
      </c>
      <c r="E44" s="11">
        <v>55</v>
      </c>
      <c r="F44" s="11">
        <v>35</v>
      </c>
      <c r="G44" s="11">
        <v>45</v>
      </c>
      <c r="H44" s="11">
        <v>38</v>
      </c>
      <c r="I44" s="11">
        <v>29</v>
      </c>
      <c r="J44" s="11">
        <v>25</v>
      </c>
      <c r="K44" s="11">
        <v>28</v>
      </c>
      <c r="L44" s="11">
        <v>34</v>
      </c>
      <c r="M44" s="10">
        <v>0</v>
      </c>
      <c r="N44" s="10">
        <v>0</v>
      </c>
    </row>
    <row r="45" spans="2:14" ht="14.1" customHeight="1">
      <c r="B45" s="12" t="s">
        <v>3</v>
      </c>
      <c r="C45" s="11">
        <f>SUM(D45:N45)</f>
        <v>956</v>
      </c>
      <c r="D45" s="11">
        <v>127</v>
      </c>
      <c r="E45" s="11">
        <v>123</v>
      </c>
      <c r="F45" s="11">
        <v>106</v>
      </c>
      <c r="G45" s="11">
        <v>135</v>
      </c>
      <c r="H45" s="11">
        <v>107</v>
      </c>
      <c r="I45" s="11">
        <v>97</v>
      </c>
      <c r="J45" s="11">
        <v>100</v>
      </c>
      <c r="K45" s="11">
        <v>80</v>
      </c>
      <c r="L45" s="11">
        <v>81</v>
      </c>
      <c r="M45" s="10">
        <v>0</v>
      </c>
      <c r="N45" s="10">
        <v>0</v>
      </c>
    </row>
    <row r="46" spans="2:14" ht="5.0999999999999996" customHeight="1"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4" ht="14.1" customHeight="1">
      <c r="B47" s="16" t="s">
        <v>16</v>
      </c>
      <c r="C47" s="15">
        <f t="shared" ref="C47:N47" si="11">SUM(C48:C50)</f>
        <v>75305</v>
      </c>
      <c r="D47" s="15">
        <f t="shared" si="11"/>
        <v>8747</v>
      </c>
      <c r="E47" s="15">
        <f t="shared" si="11"/>
        <v>8944</v>
      </c>
      <c r="F47" s="15">
        <f t="shared" si="11"/>
        <v>8996</v>
      </c>
      <c r="G47" s="15">
        <f t="shared" si="11"/>
        <v>9377</v>
      </c>
      <c r="H47" s="15">
        <f t="shared" si="11"/>
        <v>8926</v>
      </c>
      <c r="I47" s="15">
        <f t="shared" si="11"/>
        <v>8530</v>
      </c>
      <c r="J47" s="15">
        <f t="shared" si="11"/>
        <v>7483</v>
      </c>
      <c r="K47" s="15">
        <f t="shared" si="11"/>
        <v>7214</v>
      </c>
      <c r="L47" s="15">
        <f t="shared" si="11"/>
        <v>7088</v>
      </c>
      <c r="M47" s="14">
        <f t="shared" si="11"/>
        <v>0</v>
      </c>
      <c r="N47" s="14">
        <f t="shared" si="11"/>
        <v>0</v>
      </c>
    </row>
    <row r="48" spans="2:14" ht="14.1" customHeight="1">
      <c r="B48" s="12" t="s">
        <v>5</v>
      </c>
      <c r="C48" s="11">
        <f>SUM(D48:N48)</f>
        <v>64055</v>
      </c>
      <c r="D48" s="11">
        <v>7409</v>
      </c>
      <c r="E48" s="11">
        <v>7558</v>
      </c>
      <c r="F48" s="11">
        <v>7613</v>
      </c>
      <c r="G48" s="11">
        <v>8030</v>
      </c>
      <c r="H48" s="11">
        <v>7661</v>
      </c>
      <c r="I48" s="11">
        <v>7344</v>
      </c>
      <c r="J48" s="11">
        <v>6362</v>
      </c>
      <c r="K48" s="11">
        <v>6092</v>
      </c>
      <c r="L48" s="11">
        <v>5986</v>
      </c>
      <c r="M48" s="10">
        <v>0</v>
      </c>
      <c r="N48" s="10">
        <v>0</v>
      </c>
    </row>
    <row r="49" spans="2:14" ht="14.1" customHeight="1">
      <c r="B49" s="12" t="s">
        <v>4</v>
      </c>
      <c r="C49" s="11">
        <f>SUM(D49:N49)</f>
        <v>3807</v>
      </c>
      <c r="D49" s="11">
        <v>515</v>
      </c>
      <c r="E49" s="11">
        <v>492</v>
      </c>
      <c r="F49" s="11">
        <v>531</v>
      </c>
      <c r="G49" s="11">
        <v>479</v>
      </c>
      <c r="H49" s="11">
        <v>445</v>
      </c>
      <c r="I49" s="11">
        <v>402</v>
      </c>
      <c r="J49" s="11">
        <v>341</v>
      </c>
      <c r="K49" s="11">
        <v>298</v>
      </c>
      <c r="L49" s="11">
        <v>304</v>
      </c>
      <c r="M49" s="10">
        <v>0</v>
      </c>
      <c r="N49" s="10">
        <v>0</v>
      </c>
    </row>
    <row r="50" spans="2:14" ht="14.1" customHeight="1">
      <c r="B50" s="12" t="s">
        <v>3</v>
      </c>
      <c r="C50" s="11">
        <f>SUM(D50:N50)</f>
        <v>7443</v>
      </c>
      <c r="D50" s="11">
        <v>823</v>
      </c>
      <c r="E50" s="11">
        <v>894</v>
      </c>
      <c r="F50" s="11">
        <v>852</v>
      </c>
      <c r="G50" s="11">
        <v>868</v>
      </c>
      <c r="H50" s="11">
        <v>820</v>
      </c>
      <c r="I50" s="11">
        <v>784</v>
      </c>
      <c r="J50" s="11">
        <v>780</v>
      </c>
      <c r="K50" s="11">
        <v>824</v>
      </c>
      <c r="L50" s="11">
        <v>798</v>
      </c>
      <c r="M50" s="10">
        <v>0</v>
      </c>
      <c r="N50" s="10">
        <v>0</v>
      </c>
    </row>
    <row r="51" spans="2:14" ht="5.0999999999999996" customHeight="1"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4" ht="14.1" customHeight="1">
      <c r="B52" s="16" t="s">
        <v>15</v>
      </c>
      <c r="C52" s="15">
        <f t="shared" ref="C52:N52" si="12">SUM(C53:C55)</f>
        <v>17267</v>
      </c>
      <c r="D52" s="15">
        <f t="shared" si="12"/>
        <v>1968</v>
      </c>
      <c r="E52" s="15">
        <f t="shared" si="12"/>
        <v>1981</v>
      </c>
      <c r="F52" s="15">
        <f t="shared" si="12"/>
        <v>2062</v>
      </c>
      <c r="G52" s="15">
        <f t="shared" si="12"/>
        <v>1972</v>
      </c>
      <c r="H52" s="15">
        <f t="shared" si="12"/>
        <v>1964</v>
      </c>
      <c r="I52" s="15">
        <f t="shared" si="12"/>
        <v>1847</v>
      </c>
      <c r="J52" s="15">
        <f t="shared" si="12"/>
        <v>1859</v>
      </c>
      <c r="K52" s="15">
        <f t="shared" si="12"/>
        <v>1858</v>
      </c>
      <c r="L52" s="15">
        <f t="shared" si="12"/>
        <v>1756</v>
      </c>
      <c r="M52" s="14">
        <f t="shared" si="12"/>
        <v>0</v>
      </c>
      <c r="N52" s="14">
        <f t="shared" si="12"/>
        <v>0</v>
      </c>
    </row>
    <row r="53" spans="2:14" ht="14.1" customHeight="1">
      <c r="B53" s="12" t="s">
        <v>5</v>
      </c>
      <c r="C53" s="11">
        <f>SUM(D53:N53)</f>
        <v>15567</v>
      </c>
      <c r="D53" s="11">
        <v>1770</v>
      </c>
      <c r="E53" s="11">
        <v>1775</v>
      </c>
      <c r="F53" s="11">
        <v>1862</v>
      </c>
      <c r="G53" s="11">
        <v>1769</v>
      </c>
      <c r="H53" s="11">
        <v>1770</v>
      </c>
      <c r="I53" s="11">
        <v>1649</v>
      </c>
      <c r="J53" s="11">
        <v>1689</v>
      </c>
      <c r="K53" s="11">
        <v>1698</v>
      </c>
      <c r="L53" s="11">
        <v>1585</v>
      </c>
      <c r="M53" s="10">
        <v>0</v>
      </c>
      <c r="N53" s="10">
        <v>0</v>
      </c>
    </row>
    <row r="54" spans="2:14" ht="14.1" customHeight="1">
      <c r="B54" s="12" t="s">
        <v>4</v>
      </c>
      <c r="C54" s="11">
        <f>SUM(D54:N54)</f>
        <v>366</v>
      </c>
      <c r="D54" s="11">
        <v>44</v>
      </c>
      <c r="E54" s="11">
        <v>52</v>
      </c>
      <c r="F54" s="11">
        <v>49</v>
      </c>
      <c r="G54" s="11">
        <v>53</v>
      </c>
      <c r="H54" s="11">
        <v>39</v>
      </c>
      <c r="I54" s="11">
        <v>45</v>
      </c>
      <c r="J54" s="11">
        <v>29</v>
      </c>
      <c r="K54" s="11">
        <v>17</v>
      </c>
      <c r="L54" s="11">
        <v>38</v>
      </c>
      <c r="M54" s="10">
        <v>0</v>
      </c>
      <c r="N54" s="10">
        <v>0</v>
      </c>
    </row>
    <row r="55" spans="2:14" ht="14.1" customHeight="1">
      <c r="B55" s="12" t="s">
        <v>3</v>
      </c>
      <c r="C55" s="11">
        <f>SUM(D55:N55)</f>
        <v>1334</v>
      </c>
      <c r="D55" s="11">
        <v>154</v>
      </c>
      <c r="E55" s="11">
        <v>154</v>
      </c>
      <c r="F55" s="11">
        <v>151</v>
      </c>
      <c r="G55" s="11">
        <v>150</v>
      </c>
      <c r="H55" s="11">
        <v>155</v>
      </c>
      <c r="I55" s="11">
        <v>153</v>
      </c>
      <c r="J55" s="11">
        <v>141</v>
      </c>
      <c r="K55" s="11">
        <v>143</v>
      </c>
      <c r="L55" s="11">
        <v>133</v>
      </c>
      <c r="M55" s="10">
        <v>0</v>
      </c>
      <c r="N55" s="10">
        <v>0</v>
      </c>
    </row>
    <row r="56" spans="2:14" ht="5.0999999999999996" customHeight="1"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4" ht="14.1" customHeight="1">
      <c r="B57" s="16" t="s">
        <v>14</v>
      </c>
      <c r="C57" s="15">
        <f t="shared" ref="C57:N57" si="13">SUM(C58:C60)</f>
        <v>31421</v>
      </c>
      <c r="D57" s="15">
        <f t="shared" si="13"/>
        <v>3464</v>
      </c>
      <c r="E57" s="15">
        <f t="shared" si="13"/>
        <v>3672</v>
      </c>
      <c r="F57" s="15">
        <f t="shared" si="13"/>
        <v>3631</v>
      </c>
      <c r="G57" s="15">
        <f t="shared" si="13"/>
        <v>3627</v>
      </c>
      <c r="H57" s="15">
        <f t="shared" si="13"/>
        <v>3506</v>
      </c>
      <c r="I57" s="15">
        <f t="shared" si="13"/>
        <v>3436</v>
      </c>
      <c r="J57" s="15">
        <f t="shared" si="13"/>
        <v>3208</v>
      </c>
      <c r="K57" s="15">
        <f t="shared" si="13"/>
        <v>3380</v>
      </c>
      <c r="L57" s="15">
        <f t="shared" si="13"/>
        <v>3497</v>
      </c>
      <c r="M57" s="14">
        <f t="shared" si="13"/>
        <v>0</v>
      </c>
      <c r="N57" s="14">
        <f t="shared" si="13"/>
        <v>0</v>
      </c>
    </row>
    <row r="58" spans="2:14" ht="14.1" customHeight="1">
      <c r="B58" s="12" t="s">
        <v>5</v>
      </c>
      <c r="C58" s="11">
        <f>SUM(D58:N58)</f>
        <v>27963</v>
      </c>
      <c r="D58" s="11">
        <v>3058</v>
      </c>
      <c r="E58" s="11">
        <v>3238</v>
      </c>
      <c r="F58" s="11">
        <v>3225</v>
      </c>
      <c r="G58" s="11">
        <v>3200</v>
      </c>
      <c r="H58" s="11">
        <v>3136</v>
      </c>
      <c r="I58" s="11">
        <v>3084</v>
      </c>
      <c r="J58" s="11">
        <v>2865</v>
      </c>
      <c r="K58" s="11">
        <v>3004</v>
      </c>
      <c r="L58" s="11">
        <v>3153</v>
      </c>
      <c r="M58" s="10">
        <v>0</v>
      </c>
      <c r="N58" s="10">
        <v>0</v>
      </c>
    </row>
    <row r="59" spans="2:14" ht="14.1" customHeight="1">
      <c r="B59" s="12" t="s">
        <v>4</v>
      </c>
      <c r="C59" s="11">
        <f>SUM(D59:N59)</f>
        <v>201</v>
      </c>
      <c r="D59" s="11">
        <v>32</v>
      </c>
      <c r="E59" s="11">
        <v>30</v>
      </c>
      <c r="F59" s="11">
        <v>32</v>
      </c>
      <c r="G59" s="11">
        <v>28</v>
      </c>
      <c r="H59" s="11">
        <v>30</v>
      </c>
      <c r="I59" s="11">
        <v>28</v>
      </c>
      <c r="J59" s="11">
        <v>14</v>
      </c>
      <c r="K59" s="11">
        <v>7</v>
      </c>
      <c r="L59" s="10">
        <v>0</v>
      </c>
      <c r="M59" s="10">
        <v>0</v>
      </c>
      <c r="N59" s="10">
        <v>0</v>
      </c>
    </row>
    <row r="60" spans="2:14" ht="14.1" customHeight="1">
      <c r="B60" s="12" t="s">
        <v>3</v>
      </c>
      <c r="C60" s="11">
        <f>SUM(D60:N60)</f>
        <v>3257</v>
      </c>
      <c r="D60" s="11">
        <v>374</v>
      </c>
      <c r="E60" s="11">
        <v>404</v>
      </c>
      <c r="F60" s="11">
        <v>374</v>
      </c>
      <c r="G60" s="11">
        <v>399</v>
      </c>
      <c r="H60" s="11">
        <v>340</v>
      </c>
      <c r="I60" s="11">
        <v>324</v>
      </c>
      <c r="J60" s="11">
        <v>329</v>
      </c>
      <c r="K60" s="11">
        <v>369</v>
      </c>
      <c r="L60" s="11">
        <v>344</v>
      </c>
      <c r="M60" s="10">
        <v>0</v>
      </c>
      <c r="N60" s="10">
        <v>0</v>
      </c>
    </row>
    <row r="61" spans="2:14" ht="5.0999999999999996" customHeight="1"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4" ht="14.1" customHeight="1">
      <c r="B62" s="16" t="s">
        <v>13</v>
      </c>
      <c r="C62" s="15">
        <f t="shared" ref="C62:N62" si="14">SUM(C63:C65)</f>
        <v>125034</v>
      </c>
      <c r="D62" s="15">
        <f t="shared" si="14"/>
        <v>15704</v>
      </c>
      <c r="E62" s="15">
        <f t="shared" si="14"/>
        <v>15766</v>
      </c>
      <c r="F62" s="15">
        <f t="shared" si="14"/>
        <v>15859</v>
      </c>
      <c r="G62" s="15">
        <f t="shared" si="14"/>
        <v>14784</v>
      </c>
      <c r="H62" s="15">
        <f t="shared" si="14"/>
        <v>13695</v>
      </c>
      <c r="I62" s="15">
        <f t="shared" si="14"/>
        <v>12987</v>
      </c>
      <c r="J62" s="15">
        <f t="shared" si="14"/>
        <v>12362</v>
      </c>
      <c r="K62" s="15">
        <f t="shared" si="14"/>
        <v>12158</v>
      </c>
      <c r="L62" s="15">
        <f t="shared" si="14"/>
        <v>11719</v>
      </c>
      <c r="M62" s="14">
        <f t="shared" si="14"/>
        <v>0</v>
      </c>
      <c r="N62" s="14">
        <f t="shared" si="14"/>
        <v>0</v>
      </c>
    </row>
    <row r="63" spans="2:14" ht="14.1" customHeight="1">
      <c r="B63" s="12" t="s">
        <v>5</v>
      </c>
      <c r="C63" s="11">
        <f>SUM(D63:N63)</f>
        <v>103051</v>
      </c>
      <c r="D63" s="11">
        <v>12636</v>
      </c>
      <c r="E63" s="11">
        <v>12847</v>
      </c>
      <c r="F63" s="11">
        <v>13005</v>
      </c>
      <c r="G63" s="11">
        <v>12267</v>
      </c>
      <c r="H63" s="11">
        <v>11442</v>
      </c>
      <c r="I63" s="11">
        <v>10809</v>
      </c>
      <c r="J63" s="11">
        <v>10244</v>
      </c>
      <c r="K63" s="11">
        <v>10088</v>
      </c>
      <c r="L63" s="11">
        <v>9713</v>
      </c>
      <c r="M63" s="10">
        <v>0</v>
      </c>
      <c r="N63" s="10">
        <v>0</v>
      </c>
    </row>
    <row r="64" spans="2:14" ht="14.1" customHeight="1">
      <c r="B64" s="12" t="s">
        <v>4</v>
      </c>
      <c r="C64" s="11">
        <f>SUM(D64:N64)</f>
        <v>13138</v>
      </c>
      <c r="D64" s="11">
        <v>1948</v>
      </c>
      <c r="E64" s="11">
        <v>1813</v>
      </c>
      <c r="F64" s="11">
        <v>1764</v>
      </c>
      <c r="G64" s="11">
        <v>1496</v>
      </c>
      <c r="H64" s="11">
        <v>1343</v>
      </c>
      <c r="I64" s="11">
        <v>1261</v>
      </c>
      <c r="J64" s="11">
        <v>1246</v>
      </c>
      <c r="K64" s="11">
        <v>1167</v>
      </c>
      <c r="L64" s="11">
        <v>1100</v>
      </c>
      <c r="M64" s="10">
        <v>0</v>
      </c>
      <c r="N64" s="10">
        <v>0</v>
      </c>
    </row>
    <row r="65" spans="2:14" ht="14.1" customHeight="1">
      <c r="B65" s="12" t="s">
        <v>3</v>
      </c>
      <c r="C65" s="11">
        <f>SUM(D65:N65)</f>
        <v>8845</v>
      </c>
      <c r="D65" s="11">
        <v>1120</v>
      </c>
      <c r="E65" s="11">
        <v>1106</v>
      </c>
      <c r="F65" s="11">
        <v>1090</v>
      </c>
      <c r="G65" s="11">
        <v>1021</v>
      </c>
      <c r="H65" s="11">
        <v>910</v>
      </c>
      <c r="I65" s="11">
        <v>917</v>
      </c>
      <c r="J65" s="11">
        <v>872</v>
      </c>
      <c r="K65" s="11">
        <v>903</v>
      </c>
      <c r="L65" s="11">
        <v>906</v>
      </c>
      <c r="M65" s="10">
        <v>0</v>
      </c>
      <c r="N65" s="10">
        <v>0</v>
      </c>
    </row>
    <row r="66" spans="2:14" ht="5.0999999999999996" customHeight="1"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4" ht="14.1" customHeight="1">
      <c r="B67" s="16" t="s">
        <v>12</v>
      </c>
      <c r="C67" s="15">
        <f t="shared" ref="C67:N67" si="15">SUM(C68:C70)</f>
        <v>268829</v>
      </c>
      <c r="D67" s="15">
        <f t="shared" si="15"/>
        <v>32886</v>
      </c>
      <c r="E67" s="15">
        <f t="shared" si="15"/>
        <v>32570</v>
      </c>
      <c r="F67" s="15">
        <f t="shared" si="15"/>
        <v>32223</v>
      </c>
      <c r="G67" s="15">
        <f t="shared" si="15"/>
        <v>31724</v>
      </c>
      <c r="H67" s="15">
        <f t="shared" si="15"/>
        <v>29994</v>
      </c>
      <c r="I67" s="15">
        <f t="shared" si="15"/>
        <v>28298</v>
      </c>
      <c r="J67" s="15">
        <f t="shared" si="15"/>
        <v>27406</v>
      </c>
      <c r="K67" s="15">
        <f t="shared" si="15"/>
        <v>27299</v>
      </c>
      <c r="L67" s="15">
        <f t="shared" si="15"/>
        <v>26423</v>
      </c>
      <c r="M67" s="14">
        <f t="shared" si="15"/>
        <v>0</v>
      </c>
      <c r="N67" s="14">
        <f t="shared" si="15"/>
        <v>6</v>
      </c>
    </row>
    <row r="68" spans="2:14" ht="14.1" customHeight="1">
      <c r="B68" s="12" t="s">
        <v>5</v>
      </c>
      <c r="C68" s="11">
        <f>SUM(D68:N68)</f>
        <v>203780</v>
      </c>
      <c r="D68" s="11">
        <v>24051</v>
      </c>
      <c r="E68" s="11">
        <v>24222</v>
      </c>
      <c r="F68" s="11">
        <v>24069</v>
      </c>
      <c r="G68" s="11">
        <v>23944</v>
      </c>
      <c r="H68" s="11">
        <v>22936</v>
      </c>
      <c r="I68" s="11">
        <v>21594</v>
      </c>
      <c r="J68" s="11">
        <v>21235</v>
      </c>
      <c r="K68" s="11">
        <v>21219</v>
      </c>
      <c r="L68" s="11">
        <v>20504</v>
      </c>
      <c r="M68" s="10">
        <v>0</v>
      </c>
      <c r="N68" s="10">
        <v>6</v>
      </c>
    </row>
    <row r="69" spans="2:14" ht="14.1" customHeight="1">
      <c r="B69" s="12" t="s">
        <v>4</v>
      </c>
      <c r="C69" s="11">
        <f>SUM(D69:N69)</f>
        <v>29039</v>
      </c>
      <c r="D69" s="11">
        <v>4016</v>
      </c>
      <c r="E69" s="11">
        <v>3720</v>
      </c>
      <c r="F69" s="11">
        <v>3703</v>
      </c>
      <c r="G69" s="11">
        <v>3421</v>
      </c>
      <c r="H69" s="11">
        <v>3066</v>
      </c>
      <c r="I69" s="11">
        <v>3005</v>
      </c>
      <c r="J69" s="11">
        <v>2671</v>
      </c>
      <c r="K69" s="11">
        <v>2687</v>
      </c>
      <c r="L69" s="11">
        <v>2750</v>
      </c>
      <c r="M69" s="10">
        <v>0</v>
      </c>
      <c r="N69" s="10">
        <v>0</v>
      </c>
    </row>
    <row r="70" spans="2:14" ht="14.1" customHeight="1">
      <c r="B70" s="12" t="s">
        <v>3</v>
      </c>
      <c r="C70" s="11">
        <f>SUM(D70:N70)</f>
        <v>36010</v>
      </c>
      <c r="D70" s="11">
        <v>4819</v>
      </c>
      <c r="E70" s="11">
        <v>4628</v>
      </c>
      <c r="F70" s="11">
        <v>4451</v>
      </c>
      <c r="G70" s="11">
        <v>4359</v>
      </c>
      <c r="H70" s="11">
        <v>3992</v>
      </c>
      <c r="I70" s="11">
        <v>3699</v>
      </c>
      <c r="J70" s="11">
        <v>3500</v>
      </c>
      <c r="K70" s="11">
        <v>3393</v>
      </c>
      <c r="L70" s="11">
        <v>3169</v>
      </c>
      <c r="M70" s="10">
        <v>0</v>
      </c>
      <c r="N70" s="10">
        <v>0</v>
      </c>
    </row>
    <row r="71" spans="2:14" ht="5.0999999999999996" customHeight="1">
      <c r="B71" s="18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4" ht="14.1" customHeight="1">
      <c r="B72" s="16" t="s">
        <v>11</v>
      </c>
      <c r="C72" s="15">
        <f t="shared" ref="C72:N72" si="16">SUM(C73:C75)</f>
        <v>10162</v>
      </c>
      <c r="D72" s="15">
        <f t="shared" si="16"/>
        <v>1236</v>
      </c>
      <c r="E72" s="15">
        <f t="shared" si="16"/>
        <v>1220</v>
      </c>
      <c r="F72" s="15">
        <f t="shared" si="16"/>
        <v>1140</v>
      </c>
      <c r="G72" s="15">
        <f t="shared" si="16"/>
        <v>1158</v>
      </c>
      <c r="H72" s="15">
        <f t="shared" si="16"/>
        <v>1150</v>
      </c>
      <c r="I72" s="15">
        <f t="shared" si="16"/>
        <v>1084</v>
      </c>
      <c r="J72" s="15">
        <f t="shared" si="16"/>
        <v>1061</v>
      </c>
      <c r="K72" s="15">
        <f t="shared" si="16"/>
        <v>1056</v>
      </c>
      <c r="L72" s="15">
        <f t="shared" si="16"/>
        <v>1057</v>
      </c>
      <c r="M72" s="14">
        <f t="shared" si="16"/>
        <v>0</v>
      </c>
      <c r="N72" s="14">
        <f t="shared" si="16"/>
        <v>0</v>
      </c>
    </row>
    <row r="73" spans="2:14" ht="14.1" customHeight="1">
      <c r="B73" s="12" t="s">
        <v>5</v>
      </c>
      <c r="C73" s="11">
        <f>SUM(D73:N73)</f>
        <v>7850</v>
      </c>
      <c r="D73" s="11">
        <v>928</v>
      </c>
      <c r="E73" s="11">
        <v>938</v>
      </c>
      <c r="F73" s="11">
        <v>878</v>
      </c>
      <c r="G73" s="11">
        <v>923</v>
      </c>
      <c r="H73" s="11">
        <v>925</v>
      </c>
      <c r="I73" s="11">
        <v>863</v>
      </c>
      <c r="J73" s="11">
        <v>786</v>
      </c>
      <c r="K73" s="11">
        <v>817</v>
      </c>
      <c r="L73" s="11">
        <v>792</v>
      </c>
      <c r="M73" s="10">
        <v>0</v>
      </c>
      <c r="N73" s="10">
        <v>0</v>
      </c>
    </row>
    <row r="74" spans="2:14" ht="14.1" customHeight="1">
      <c r="B74" s="12" t="s">
        <v>4</v>
      </c>
      <c r="C74" s="13">
        <f>SUM(D74:N74)</f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0">
        <v>0</v>
      </c>
      <c r="N74" s="10">
        <v>0</v>
      </c>
    </row>
    <row r="75" spans="2:14" ht="14.1" customHeight="1">
      <c r="B75" s="12" t="s">
        <v>3</v>
      </c>
      <c r="C75" s="11">
        <f>SUM(D75:N75)</f>
        <v>2312</v>
      </c>
      <c r="D75" s="11">
        <v>308</v>
      </c>
      <c r="E75" s="11">
        <v>282</v>
      </c>
      <c r="F75" s="11">
        <v>262</v>
      </c>
      <c r="G75" s="11">
        <v>235</v>
      </c>
      <c r="H75" s="11">
        <v>225</v>
      </c>
      <c r="I75" s="11">
        <v>221</v>
      </c>
      <c r="J75" s="11">
        <v>275</v>
      </c>
      <c r="K75" s="11">
        <v>239</v>
      </c>
      <c r="L75" s="11">
        <v>265</v>
      </c>
      <c r="M75" s="10">
        <v>0</v>
      </c>
      <c r="N75" s="10">
        <v>0</v>
      </c>
    </row>
    <row r="76" spans="2:14" ht="5.0999999999999996" customHeight="1"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4" ht="14.1" customHeight="1">
      <c r="B77" s="16" t="s">
        <v>10</v>
      </c>
      <c r="C77" s="15">
        <f t="shared" ref="C77:N77" si="17">SUM(C78:C80)</f>
        <v>25387</v>
      </c>
      <c r="D77" s="15">
        <f t="shared" si="17"/>
        <v>3358</v>
      </c>
      <c r="E77" s="15">
        <f t="shared" si="17"/>
        <v>3374</v>
      </c>
      <c r="F77" s="15">
        <f t="shared" si="17"/>
        <v>3450</v>
      </c>
      <c r="G77" s="15">
        <f t="shared" si="17"/>
        <v>3202</v>
      </c>
      <c r="H77" s="15">
        <f t="shared" si="17"/>
        <v>2932</v>
      </c>
      <c r="I77" s="15">
        <f t="shared" si="17"/>
        <v>2717</v>
      </c>
      <c r="J77" s="15">
        <f t="shared" si="17"/>
        <v>2269</v>
      </c>
      <c r="K77" s="15">
        <f t="shared" si="17"/>
        <v>2155</v>
      </c>
      <c r="L77" s="15">
        <f t="shared" si="17"/>
        <v>1930</v>
      </c>
      <c r="M77" s="14">
        <f t="shared" si="17"/>
        <v>0</v>
      </c>
      <c r="N77" s="14">
        <f t="shared" si="17"/>
        <v>0</v>
      </c>
    </row>
    <row r="78" spans="2:14" ht="14.1" customHeight="1">
      <c r="B78" s="12" t="s">
        <v>5</v>
      </c>
      <c r="C78" s="11">
        <f>SUM(D78:N78)</f>
        <v>21202</v>
      </c>
      <c r="D78" s="11">
        <v>2739</v>
      </c>
      <c r="E78" s="11">
        <v>2812</v>
      </c>
      <c r="F78" s="11">
        <v>2905</v>
      </c>
      <c r="G78" s="11">
        <v>2681</v>
      </c>
      <c r="H78" s="11">
        <v>2482</v>
      </c>
      <c r="I78" s="11">
        <v>2246</v>
      </c>
      <c r="J78" s="11">
        <v>1920</v>
      </c>
      <c r="K78" s="11">
        <v>1810</v>
      </c>
      <c r="L78" s="11">
        <v>1607</v>
      </c>
      <c r="M78" s="10">
        <v>0</v>
      </c>
      <c r="N78" s="10">
        <v>0</v>
      </c>
    </row>
    <row r="79" spans="2:14" ht="14.1" customHeight="1">
      <c r="B79" s="12" t="s">
        <v>4</v>
      </c>
      <c r="C79" s="11">
        <f>SUM(D79:N79)</f>
        <v>2035</v>
      </c>
      <c r="D79" s="11">
        <v>351</v>
      </c>
      <c r="E79" s="11">
        <v>299</v>
      </c>
      <c r="F79" s="11">
        <v>283</v>
      </c>
      <c r="G79" s="11">
        <v>258</v>
      </c>
      <c r="H79" s="11">
        <v>197</v>
      </c>
      <c r="I79" s="11">
        <v>195</v>
      </c>
      <c r="J79" s="11">
        <v>157</v>
      </c>
      <c r="K79" s="11">
        <v>154</v>
      </c>
      <c r="L79" s="11">
        <v>141</v>
      </c>
      <c r="M79" s="10">
        <v>0</v>
      </c>
      <c r="N79" s="10">
        <v>0</v>
      </c>
    </row>
    <row r="80" spans="2:14" ht="14.1" customHeight="1">
      <c r="B80" s="12" t="s">
        <v>3</v>
      </c>
      <c r="C80" s="11">
        <f>SUM(D80:N80)</f>
        <v>2150</v>
      </c>
      <c r="D80" s="11">
        <v>268</v>
      </c>
      <c r="E80" s="11">
        <v>263</v>
      </c>
      <c r="F80" s="11">
        <v>262</v>
      </c>
      <c r="G80" s="11">
        <v>263</v>
      </c>
      <c r="H80" s="11">
        <v>253</v>
      </c>
      <c r="I80" s="11">
        <v>276</v>
      </c>
      <c r="J80" s="11">
        <v>192</v>
      </c>
      <c r="K80" s="11">
        <v>191</v>
      </c>
      <c r="L80" s="11">
        <v>182</v>
      </c>
      <c r="M80" s="10">
        <v>0</v>
      </c>
      <c r="N80" s="10">
        <v>0</v>
      </c>
    </row>
    <row r="81" spans="2:14" ht="5.0999999999999996" customHeight="1">
      <c r="B81" s="18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2:14" ht="14.1" customHeight="1">
      <c r="B82" s="16" t="s">
        <v>9</v>
      </c>
      <c r="C82" s="15">
        <f t="shared" ref="C82:N82" si="18">SUM(C83:C85)</f>
        <v>35914</v>
      </c>
      <c r="D82" s="15">
        <f t="shared" si="18"/>
        <v>4422</v>
      </c>
      <c r="E82" s="15">
        <f t="shared" si="18"/>
        <v>4270</v>
      </c>
      <c r="F82" s="15">
        <f t="shared" si="18"/>
        <v>4375</v>
      </c>
      <c r="G82" s="15">
        <f t="shared" si="18"/>
        <v>4241</v>
      </c>
      <c r="H82" s="15">
        <f t="shared" si="18"/>
        <v>4185</v>
      </c>
      <c r="I82" s="15">
        <f t="shared" si="18"/>
        <v>4013</v>
      </c>
      <c r="J82" s="15">
        <f t="shared" si="18"/>
        <v>3531</v>
      </c>
      <c r="K82" s="15">
        <f t="shared" si="18"/>
        <v>3517</v>
      </c>
      <c r="L82" s="15">
        <f t="shared" si="18"/>
        <v>3360</v>
      </c>
      <c r="M82" s="14">
        <f t="shared" si="18"/>
        <v>0</v>
      </c>
      <c r="N82" s="14">
        <f t="shared" si="18"/>
        <v>0</v>
      </c>
    </row>
    <row r="83" spans="2:14" ht="14.1" customHeight="1">
      <c r="B83" s="12" t="s">
        <v>5</v>
      </c>
      <c r="C83" s="11">
        <f>SUM(D83:N83)</f>
        <v>34061</v>
      </c>
      <c r="D83" s="11">
        <v>4176</v>
      </c>
      <c r="E83" s="11">
        <v>4034</v>
      </c>
      <c r="F83" s="11">
        <v>4135</v>
      </c>
      <c r="G83" s="11">
        <v>4021</v>
      </c>
      <c r="H83" s="11">
        <v>3976</v>
      </c>
      <c r="I83" s="11">
        <v>3827</v>
      </c>
      <c r="J83" s="11">
        <v>3359</v>
      </c>
      <c r="K83" s="11">
        <v>3343</v>
      </c>
      <c r="L83" s="11">
        <v>3190</v>
      </c>
      <c r="M83" s="10">
        <v>0</v>
      </c>
      <c r="N83" s="10">
        <v>0</v>
      </c>
    </row>
    <row r="84" spans="2:14" ht="14.1" customHeight="1">
      <c r="B84" s="12" t="s">
        <v>4</v>
      </c>
      <c r="C84" s="11">
        <f>SUM(D84:N84)</f>
        <v>1228</v>
      </c>
      <c r="D84" s="11">
        <v>176</v>
      </c>
      <c r="E84" s="11">
        <v>167</v>
      </c>
      <c r="F84" s="11">
        <v>173</v>
      </c>
      <c r="G84" s="11">
        <v>151</v>
      </c>
      <c r="H84" s="11">
        <v>141</v>
      </c>
      <c r="I84" s="11">
        <v>116</v>
      </c>
      <c r="J84" s="11">
        <v>119</v>
      </c>
      <c r="K84" s="11">
        <v>95</v>
      </c>
      <c r="L84" s="11">
        <v>90</v>
      </c>
      <c r="M84" s="10">
        <v>0</v>
      </c>
      <c r="N84" s="10">
        <v>0</v>
      </c>
    </row>
    <row r="85" spans="2:14" ht="14.1" customHeight="1">
      <c r="B85" s="12" t="s">
        <v>3</v>
      </c>
      <c r="C85" s="11">
        <f>SUM(D85:N85)</f>
        <v>625</v>
      </c>
      <c r="D85" s="13">
        <v>70</v>
      </c>
      <c r="E85" s="11">
        <v>69</v>
      </c>
      <c r="F85" s="13">
        <v>67</v>
      </c>
      <c r="G85" s="13">
        <v>69</v>
      </c>
      <c r="H85" s="13">
        <v>68</v>
      </c>
      <c r="I85" s="11">
        <v>70</v>
      </c>
      <c r="J85" s="11">
        <v>53</v>
      </c>
      <c r="K85" s="11">
        <v>79</v>
      </c>
      <c r="L85" s="11">
        <v>80</v>
      </c>
      <c r="M85" s="10">
        <v>0</v>
      </c>
      <c r="N85" s="10">
        <v>0</v>
      </c>
    </row>
    <row r="86" spans="2:14" ht="5.0999999999999996" customHeight="1"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2:14" ht="14.1" customHeight="1">
      <c r="B87" s="16" t="s">
        <v>8</v>
      </c>
      <c r="C87" s="15">
        <f t="shared" ref="C87:N87" si="19">SUM(C88:C90)</f>
        <v>19882</v>
      </c>
      <c r="D87" s="15">
        <f t="shared" si="19"/>
        <v>2409</v>
      </c>
      <c r="E87" s="15">
        <f t="shared" si="19"/>
        <v>2492</v>
      </c>
      <c r="F87" s="15">
        <f t="shared" si="19"/>
        <v>2509</v>
      </c>
      <c r="G87" s="15">
        <f t="shared" si="19"/>
        <v>2627</v>
      </c>
      <c r="H87" s="15">
        <f t="shared" si="19"/>
        <v>2435</v>
      </c>
      <c r="I87" s="15">
        <f t="shared" si="19"/>
        <v>2209</v>
      </c>
      <c r="J87" s="15">
        <f t="shared" si="19"/>
        <v>1795</v>
      </c>
      <c r="K87" s="15">
        <f t="shared" si="19"/>
        <v>1764</v>
      </c>
      <c r="L87" s="15">
        <f t="shared" si="19"/>
        <v>1620</v>
      </c>
      <c r="M87" s="14">
        <f t="shared" si="19"/>
        <v>0</v>
      </c>
      <c r="N87" s="14">
        <f t="shared" si="19"/>
        <v>22</v>
      </c>
    </row>
    <row r="88" spans="2:14" ht="14.1" customHeight="1">
      <c r="B88" s="12" t="s">
        <v>5</v>
      </c>
      <c r="C88" s="11">
        <f>SUM(D88:N88)</f>
        <v>15091</v>
      </c>
      <c r="D88" s="11">
        <v>1858</v>
      </c>
      <c r="E88" s="11">
        <v>1924</v>
      </c>
      <c r="F88" s="11">
        <v>1914</v>
      </c>
      <c r="G88" s="11">
        <v>2014</v>
      </c>
      <c r="H88" s="11">
        <v>1833</v>
      </c>
      <c r="I88" s="11">
        <v>1700</v>
      </c>
      <c r="J88" s="11">
        <v>1344</v>
      </c>
      <c r="K88" s="11">
        <v>1293</v>
      </c>
      <c r="L88" s="11">
        <v>1189</v>
      </c>
      <c r="M88" s="10">
        <v>0</v>
      </c>
      <c r="N88" s="10">
        <v>22</v>
      </c>
    </row>
    <row r="89" spans="2:14" ht="14.1" customHeight="1">
      <c r="B89" s="12" t="s">
        <v>4</v>
      </c>
      <c r="C89" s="11">
        <f>SUM(D89:N89)</f>
        <v>1038</v>
      </c>
      <c r="D89" s="11">
        <v>134</v>
      </c>
      <c r="E89" s="11">
        <v>143</v>
      </c>
      <c r="F89" s="11">
        <v>109</v>
      </c>
      <c r="G89" s="11">
        <v>142</v>
      </c>
      <c r="H89" s="11">
        <v>123</v>
      </c>
      <c r="I89" s="11">
        <v>111</v>
      </c>
      <c r="J89" s="11">
        <v>94</v>
      </c>
      <c r="K89" s="11">
        <v>89</v>
      </c>
      <c r="L89" s="11">
        <v>93</v>
      </c>
      <c r="M89" s="10">
        <v>0</v>
      </c>
      <c r="N89" s="10">
        <v>0</v>
      </c>
    </row>
    <row r="90" spans="2:14" ht="14.1" customHeight="1">
      <c r="B90" s="12" t="s">
        <v>3</v>
      </c>
      <c r="C90" s="11">
        <f>SUM(D90:N90)</f>
        <v>3753</v>
      </c>
      <c r="D90" s="11">
        <v>417</v>
      </c>
      <c r="E90" s="11">
        <v>425</v>
      </c>
      <c r="F90" s="11">
        <v>486</v>
      </c>
      <c r="G90" s="11">
        <v>471</v>
      </c>
      <c r="H90" s="11">
        <v>479</v>
      </c>
      <c r="I90" s="11">
        <v>398</v>
      </c>
      <c r="J90" s="11">
        <v>357</v>
      </c>
      <c r="K90" s="11">
        <v>382</v>
      </c>
      <c r="L90" s="11">
        <v>338</v>
      </c>
      <c r="M90" s="10">
        <v>0</v>
      </c>
      <c r="N90" s="10">
        <v>0</v>
      </c>
    </row>
    <row r="91" spans="2:14" ht="5.0999999999999996" customHeight="1"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2:14" ht="14.1" customHeight="1">
      <c r="B92" s="16" t="s">
        <v>7</v>
      </c>
      <c r="C92" s="15">
        <f t="shared" ref="C92:N92" si="20">SUM(C93:C95)</f>
        <v>12093</v>
      </c>
      <c r="D92" s="15">
        <f t="shared" si="20"/>
        <v>1471</v>
      </c>
      <c r="E92" s="15">
        <f t="shared" si="20"/>
        <v>1591</v>
      </c>
      <c r="F92" s="15">
        <f t="shared" si="20"/>
        <v>1591</v>
      </c>
      <c r="G92" s="15">
        <f t="shared" si="20"/>
        <v>1635</v>
      </c>
      <c r="H92" s="15">
        <f t="shared" si="20"/>
        <v>1418</v>
      </c>
      <c r="I92" s="15">
        <f t="shared" si="20"/>
        <v>1421</v>
      </c>
      <c r="J92" s="15">
        <f t="shared" si="20"/>
        <v>1164</v>
      </c>
      <c r="K92" s="15">
        <f t="shared" si="20"/>
        <v>990</v>
      </c>
      <c r="L92" s="15">
        <f t="shared" si="20"/>
        <v>812</v>
      </c>
      <c r="M92" s="14">
        <f t="shared" si="20"/>
        <v>0</v>
      </c>
      <c r="N92" s="14">
        <f t="shared" si="20"/>
        <v>0</v>
      </c>
    </row>
    <row r="93" spans="2:14" ht="14.1" customHeight="1">
      <c r="B93" s="12" t="s">
        <v>5</v>
      </c>
      <c r="C93" s="11">
        <f>SUM(D93:N93)</f>
        <v>6663</v>
      </c>
      <c r="D93" s="11">
        <v>826</v>
      </c>
      <c r="E93" s="11">
        <v>914</v>
      </c>
      <c r="F93" s="11">
        <v>912</v>
      </c>
      <c r="G93" s="11">
        <v>938</v>
      </c>
      <c r="H93" s="11">
        <v>813</v>
      </c>
      <c r="I93" s="11">
        <v>798</v>
      </c>
      <c r="J93" s="11">
        <v>579</v>
      </c>
      <c r="K93" s="11">
        <v>484</v>
      </c>
      <c r="L93" s="11">
        <v>399</v>
      </c>
      <c r="M93" s="10">
        <v>0</v>
      </c>
      <c r="N93" s="10">
        <v>0</v>
      </c>
    </row>
    <row r="94" spans="2:14" ht="14.1" customHeight="1">
      <c r="B94" s="12" t="s">
        <v>4</v>
      </c>
      <c r="C94" s="11">
        <f>SUM(D94:N94)</f>
        <v>2567</v>
      </c>
      <c r="D94" s="11">
        <v>311</v>
      </c>
      <c r="E94" s="11">
        <v>309</v>
      </c>
      <c r="F94" s="11">
        <v>309</v>
      </c>
      <c r="G94" s="11">
        <v>312</v>
      </c>
      <c r="H94" s="11">
        <v>287</v>
      </c>
      <c r="I94" s="11">
        <v>259</v>
      </c>
      <c r="J94" s="11">
        <v>298</v>
      </c>
      <c r="K94" s="11">
        <v>273</v>
      </c>
      <c r="L94" s="11">
        <v>209</v>
      </c>
      <c r="M94" s="10">
        <v>0</v>
      </c>
      <c r="N94" s="10">
        <v>0</v>
      </c>
    </row>
    <row r="95" spans="2:14" ht="14.1" customHeight="1">
      <c r="B95" s="12" t="s">
        <v>3</v>
      </c>
      <c r="C95" s="11">
        <f>SUM(D95:N95)</f>
        <v>2863</v>
      </c>
      <c r="D95" s="11">
        <v>334</v>
      </c>
      <c r="E95" s="11">
        <v>368</v>
      </c>
      <c r="F95" s="11">
        <v>370</v>
      </c>
      <c r="G95" s="11">
        <v>385</v>
      </c>
      <c r="H95" s="11">
        <v>318</v>
      </c>
      <c r="I95" s="11">
        <v>364</v>
      </c>
      <c r="J95" s="11">
        <v>287</v>
      </c>
      <c r="K95" s="11">
        <v>233</v>
      </c>
      <c r="L95" s="11">
        <v>204</v>
      </c>
      <c r="M95" s="10">
        <v>0</v>
      </c>
      <c r="N95" s="10">
        <v>0</v>
      </c>
    </row>
    <row r="96" spans="2:14" ht="5.0999999999999996" customHeight="1">
      <c r="B96" s="18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2:14" ht="14.1" customHeight="1">
      <c r="B97" s="16" t="s">
        <v>6</v>
      </c>
      <c r="C97" s="15">
        <f t="shared" ref="C97:N97" si="21">SUM(C98:C100)</f>
        <v>3480</v>
      </c>
      <c r="D97" s="15">
        <f t="shared" si="21"/>
        <v>439</v>
      </c>
      <c r="E97" s="15">
        <f t="shared" si="21"/>
        <v>496</v>
      </c>
      <c r="F97" s="15">
        <f t="shared" si="21"/>
        <v>491</v>
      </c>
      <c r="G97" s="15">
        <f t="shared" si="21"/>
        <v>412</v>
      </c>
      <c r="H97" s="15">
        <f t="shared" si="21"/>
        <v>377</v>
      </c>
      <c r="I97" s="15">
        <f t="shared" si="21"/>
        <v>380</v>
      </c>
      <c r="J97" s="15">
        <f t="shared" si="21"/>
        <v>307</v>
      </c>
      <c r="K97" s="15">
        <f t="shared" si="21"/>
        <v>316</v>
      </c>
      <c r="L97" s="15">
        <f t="shared" si="21"/>
        <v>262</v>
      </c>
      <c r="M97" s="14">
        <f t="shared" si="21"/>
        <v>0</v>
      </c>
      <c r="N97" s="14">
        <f t="shared" si="21"/>
        <v>0</v>
      </c>
    </row>
    <row r="98" spans="2:14" ht="14.1" customHeight="1">
      <c r="B98" s="12" t="s">
        <v>5</v>
      </c>
      <c r="C98" s="11">
        <f>SUM(D98:N98)</f>
        <v>2878</v>
      </c>
      <c r="D98" s="11">
        <v>378</v>
      </c>
      <c r="E98" s="11">
        <v>408</v>
      </c>
      <c r="F98" s="11">
        <v>390</v>
      </c>
      <c r="G98" s="11">
        <v>346</v>
      </c>
      <c r="H98" s="11">
        <v>316</v>
      </c>
      <c r="I98" s="11">
        <v>311</v>
      </c>
      <c r="J98" s="11">
        <v>255</v>
      </c>
      <c r="K98" s="11">
        <v>257</v>
      </c>
      <c r="L98" s="11">
        <v>217</v>
      </c>
      <c r="M98" s="10">
        <v>0</v>
      </c>
      <c r="N98" s="10">
        <v>0</v>
      </c>
    </row>
    <row r="99" spans="2:14" ht="14.1" customHeight="1">
      <c r="B99" s="12" t="s">
        <v>4</v>
      </c>
      <c r="C99" s="11">
        <f>SUM(D99:N99)</f>
        <v>52</v>
      </c>
      <c r="D99" s="11">
        <v>7</v>
      </c>
      <c r="E99" s="11">
        <v>14</v>
      </c>
      <c r="F99" s="11">
        <v>12</v>
      </c>
      <c r="G99" s="11">
        <v>9</v>
      </c>
      <c r="H99" s="13">
        <v>7</v>
      </c>
      <c r="I99" s="13">
        <v>3</v>
      </c>
      <c r="J99" s="13">
        <v>0</v>
      </c>
      <c r="K99" s="13">
        <v>0</v>
      </c>
      <c r="L99" s="13">
        <v>0</v>
      </c>
      <c r="M99" s="10">
        <v>0</v>
      </c>
      <c r="N99" s="10">
        <v>0</v>
      </c>
    </row>
    <row r="100" spans="2:14" ht="14.1" customHeight="1">
      <c r="B100" s="12" t="s">
        <v>3</v>
      </c>
      <c r="C100" s="11">
        <f>SUM(D100:N100)</f>
        <v>550</v>
      </c>
      <c r="D100" s="11">
        <v>54</v>
      </c>
      <c r="E100" s="11">
        <v>74</v>
      </c>
      <c r="F100" s="11">
        <v>89</v>
      </c>
      <c r="G100" s="11">
        <v>57</v>
      </c>
      <c r="H100" s="11">
        <v>54</v>
      </c>
      <c r="I100" s="11">
        <v>66</v>
      </c>
      <c r="J100" s="11">
        <v>52</v>
      </c>
      <c r="K100" s="11">
        <v>59</v>
      </c>
      <c r="L100" s="11">
        <v>45</v>
      </c>
      <c r="M100" s="10">
        <v>0</v>
      </c>
      <c r="N100" s="10">
        <v>0</v>
      </c>
    </row>
    <row r="101" spans="2:14" ht="5.0999999999999996" customHeight="1" thickBot="1"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 ht="5.0999999999999996" customHeight="1"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s="4" customFormat="1" ht="12">
      <c r="B103" s="4" t="s">
        <v>2</v>
      </c>
    </row>
    <row r="104" spans="2:14" s="4" customFormat="1" ht="12">
      <c r="B104" s="4" t="s">
        <v>1</v>
      </c>
    </row>
    <row r="105" spans="2:14" s="4" customFormat="1" ht="5.0999999999999996" customHeight="1"/>
    <row r="106" spans="2:14" s="4" customFormat="1" ht="12">
      <c r="B106" s="5" t="s">
        <v>0</v>
      </c>
    </row>
    <row r="108" spans="2:14">
      <c r="C108" s="3"/>
      <c r="D108" s="2"/>
    </row>
  </sheetData>
  <mergeCells count="4">
    <mergeCell ref="B4:B5"/>
    <mergeCell ref="C4:C5"/>
    <mergeCell ref="D4:L4"/>
    <mergeCell ref="M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2023-01-30T14:18:43Z</dcterms:created>
  <dcterms:modified xsi:type="dcterms:W3CDTF">2023-07-17T20:15:39Z</dcterms:modified>
</cp:coreProperties>
</file>