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10590"/>
  </bookViews>
  <sheets>
    <sheet name="Cuadro 2.4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E9" i="1"/>
  <c r="I9" i="1"/>
  <c r="J9" i="1"/>
  <c r="F10" i="1"/>
  <c r="K10" i="1" s="1"/>
  <c r="H10" i="1"/>
  <c r="F11" i="1"/>
  <c r="F9" i="1" s="1"/>
  <c r="H11" i="1"/>
  <c r="H9" i="1" s="1"/>
  <c r="F12" i="1"/>
  <c r="K12" i="1" s="1"/>
  <c r="H12" i="1"/>
  <c r="F13" i="1"/>
  <c r="H13" i="1"/>
  <c r="K13" i="1"/>
  <c r="F14" i="1"/>
  <c r="H14" i="1"/>
  <c r="K14" i="1"/>
  <c r="C16" i="1"/>
  <c r="D16" i="1"/>
  <c r="E16" i="1"/>
  <c r="G16" i="1"/>
  <c r="I16" i="1"/>
  <c r="J16" i="1"/>
  <c r="F17" i="1"/>
  <c r="H17" i="1"/>
  <c r="K17" i="1"/>
  <c r="F18" i="1"/>
  <c r="F16" i="1" s="1"/>
  <c r="H18" i="1"/>
  <c r="H16" i="1" s="1"/>
  <c r="F19" i="1"/>
  <c r="K19" i="1" s="1"/>
  <c r="H19" i="1"/>
  <c r="F20" i="1"/>
  <c r="H20" i="1"/>
  <c r="K20" i="1"/>
  <c r="F21" i="1"/>
  <c r="H21" i="1"/>
  <c r="K21" i="1"/>
  <c r="F22" i="1"/>
  <c r="K22" i="1" s="1"/>
  <c r="H22" i="1"/>
  <c r="F23" i="1"/>
  <c r="H23" i="1"/>
  <c r="K23" i="1" s="1"/>
  <c r="F24" i="1"/>
  <c r="H24" i="1"/>
  <c r="K24" i="1"/>
  <c r="F25" i="1"/>
  <c r="H25" i="1"/>
  <c r="K25" i="1"/>
  <c r="F26" i="1"/>
  <c r="H26" i="1"/>
  <c r="K26" i="1"/>
  <c r="C33" i="1"/>
  <c r="D33" i="1"/>
  <c r="E33" i="1"/>
  <c r="I33" i="1"/>
  <c r="J33" i="1"/>
  <c r="F34" i="1"/>
  <c r="K34" i="1" s="1"/>
  <c r="K33" i="1" s="1"/>
  <c r="H34" i="1"/>
  <c r="H33" i="1" s="1"/>
  <c r="F35" i="1"/>
  <c r="H35" i="1"/>
  <c r="K35" i="1"/>
  <c r="F36" i="1"/>
  <c r="H36" i="1"/>
  <c r="K36" i="1"/>
  <c r="F37" i="1"/>
  <c r="K37" i="1" s="1"/>
  <c r="H37" i="1"/>
  <c r="F38" i="1"/>
  <c r="H38" i="1"/>
  <c r="K38" i="1" s="1"/>
  <c r="C40" i="1"/>
  <c r="D40" i="1"/>
  <c r="E40" i="1"/>
  <c r="I40" i="1"/>
  <c r="J40" i="1"/>
  <c r="F41" i="1"/>
  <c r="F40" i="1" s="1"/>
  <c r="H41" i="1"/>
  <c r="H40" i="1" s="1"/>
  <c r="K41" i="1"/>
  <c r="F42" i="1"/>
  <c r="H42" i="1"/>
  <c r="K42" i="1"/>
  <c r="F43" i="1"/>
  <c r="H43" i="1"/>
  <c r="K43" i="1"/>
  <c r="F44" i="1"/>
  <c r="K44" i="1" s="1"/>
  <c r="H44" i="1"/>
  <c r="F45" i="1"/>
  <c r="H45" i="1"/>
  <c r="K45" i="1"/>
  <c r="F46" i="1"/>
  <c r="H46" i="1"/>
  <c r="K46" i="1"/>
  <c r="F47" i="1"/>
  <c r="K47" i="1" s="1"/>
  <c r="H47" i="1"/>
  <c r="F48" i="1"/>
  <c r="H48" i="1"/>
  <c r="K48" i="1" s="1"/>
  <c r="F49" i="1"/>
  <c r="H49" i="1"/>
  <c r="K49" i="1"/>
  <c r="F50" i="1"/>
  <c r="H50" i="1"/>
  <c r="K50" i="1"/>
  <c r="K40" i="1" l="1"/>
  <c r="K18" i="1"/>
  <c r="K16" i="1" s="1"/>
  <c r="K11" i="1"/>
  <c r="K9" i="1" s="1"/>
  <c r="F33" i="1"/>
</calcChain>
</file>

<file path=xl/sharedStrings.xml><?xml version="1.0" encoding="utf-8"?>
<sst xmlns="http://schemas.openxmlformats.org/spreadsheetml/2006/main" count="63" uniqueCount="35">
  <si>
    <t>Fuente: Viceministerio de Minas y Energía. Dirección de Recursos Energéticos.</t>
  </si>
  <si>
    <t>Consumo bruto = Consumo en centros de transformación + Consumo final.</t>
  </si>
  <si>
    <t>Nota: Total comercio = Producción bruta + Importación - Exportación.</t>
  </si>
  <si>
    <t>1/ Cifras actualizadas por la fuente.</t>
  </si>
  <si>
    <t>No energético</t>
  </si>
  <si>
    <t>Electricidad</t>
  </si>
  <si>
    <t>Alcohol</t>
  </si>
  <si>
    <t>Coque de petróleo</t>
  </si>
  <si>
    <t>Fuel oil</t>
  </si>
  <si>
    <t>Diésel</t>
  </si>
  <si>
    <t>Kero / Jet fuel</t>
  </si>
  <si>
    <t>Gasolina motor</t>
  </si>
  <si>
    <t>Gas licuado</t>
  </si>
  <si>
    <t>Carbón vegetal</t>
  </si>
  <si>
    <t>Total de energía secundaria</t>
  </si>
  <si>
    <t>Otras biomasas</t>
  </si>
  <si>
    <t>Residuos vegetales</t>
  </si>
  <si>
    <t>Leña</t>
  </si>
  <si>
    <t>Hidroenergía</t>
  </si>
  <si>
    <t>Carbón mineral</t>
  </si>
  <si>
    <t>Total de energía primaria</t>
  </si>
  <si>
    <t>Final</t>
  </si>
  <si>
    <t>En centros de transformación</t>
  </si>
  <si>
    <t>Bruto</t>
  </si>
  <si>
    <t>Total</t>
  </si>
  <si>
    <t>Exportación</t>
  </si>
  <si>
    <t>Importación</t>
  </si>
  <si>
    <t>Producción bruta</t>
  </si>
  <si>
    <t>Variación por stock, pérdidas o ajustes al cierre</t>
  </si>
  <si>
    <t>Consumo</t>
  </si>
  <si>
    <t>Comercio</t>
  </si>
  <si>
    <t>Productos energéticos</t>
  </si>
  <si>
    <t>Año 2021</t>
  </si>
  <si>
    <r>
      <t>Año 2020</t>
    </r>
    <r>
      <rPr>
        <b/>
        <vertAlign val="superscript"/>
        <sz val="11"/>
        <rFont val="Calibri"/>
        <family val="2"/>
        <scheme val="minor"/>
      </rPr>
      <t>1/</t>
    </r>
  </si>
  <si>
    <t>2.4.5. Producción, comercio y consumo de energía primaria y secundaria (terajoules), según productos energéticos.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</si>
</sst>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_);_(@_)"/>
    <numFmt numFmtId="165" formatCode="_(* #,##0.00_);_(* \(#,##0.00\);_(* &quot;-&quot;??_);_(@_)"/>
    <numFmt numFmtId="166" formatCode="_(* #,##0_);_(* \(#,##0\);_(* &quot;-&quot;_);_(@_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E0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9E09B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5" fontId="1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 applyNumberFormat="0" applyFill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167" fontId="17" fillId="12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167" fontId="17" fillId="16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167" fontId="17" fillId="20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17" fillId="24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17" fillId="28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167" fontId="17" fillId="32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167" fontId="6" fillId="2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167" fontId="11" fillId="6" borderId="4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6" fillId="48" borderId="12" applyNumberFormat="0" applyAlignment="0" applyProtection="0"/>
    <xf numFmtId="167" fontId="36" fillId="48" borderId="12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167" fontId="13" fillId="7" borderId="7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7" fillId="49" borderId="13" applyNumberFormat="0" applyAlignment="0" applyProtection="0"/>
    <xf numFmtId="167" fontId="37" fillId="49" borderId="13" applyNumberFormat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167" fontId="12" fillId="0" borderId="6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0" fontId="38" fillId="0" borderId="14" applyNumberFormat="0" applyFill="0" applyAlignment="0" applyProtection="0"/>
    <xf numFmtId="167" fontId="38" fillId="0" borderId="14" applyNumberFormat="0" applyFill="0" applyAlignment="0" applyProtection="0"/>
    <xf numFmtId="168" fontId="18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167" fontId="17" fillId="9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167" fontId="17" fillId="13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167" fontId="17" fillId="17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17" fillId="21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17" fillId="25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167" fontId="17" fillId="29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167" fontId="9" fillId="5" borderId="4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34" fillId="39" borderId="12" applyNumberFormat="0" applyAlignment="0" applyProtection="0"/>
    <xf numFmtId="167" fontId="34" fillId="39" borderId="12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40" fillId="54" borderId="0" applyNumberFormat="0" applyFont="0" applyBorder="0" applyProtection="0"/>
    <xf numFmtId="175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167" fontId="7" fillId="3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17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77" fontId="18" fillId="0" borderId="0" applyFill="0" applyBorder="0" applyAlignment="0" applyProtection="0"/>
    <xf numFmtId="17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7" fontId="18" fillId="0" borderId="0" applyFill="0" applyBorder="0" applyAlignment="0" applyProtection="0"/>
    <xf numFmtId="166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166" fontId="47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1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18" fillId="0" borderId="0" applyFill="0" applyBorder="0" applyAlignment="0" applyProtection="0"/>
    <xf numFmtId="165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18" fillId="0" borderId="0" applyFill="0" applyBorder="0" applyAlignment="0" applyProtection="0"/>
    <xf numFmtId="165" fontId="4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5" fontId="47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47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41" fillId="0" borderId="0" applyFont="0" applyFill="0" applyBorder="0" applyAlignment="0" applyProtection="0"/>
    <xf numFmtId="165" fontId="47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0" borderId="0" applyFill="0" applyBorder="0" applyAlignment="0" applyProtection="0"/>
    <xf numFmtId="182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65" fontId="49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6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47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47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47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47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47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47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47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47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47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47" fillId="0" borderId="0" applyFont="0" applyFill="0" applyBorder="0" applyAlignment="0" applyProtection="0"/>
    <xf numFmtId="187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180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5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8" fillId="0" borderId="0" applyFill="0" applyBorder="0" applyAlignment="0" applyProtection="0"/>
    <xf numFmtId="189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50" fillId="0" borderId="0" applyNumberFormat="0" applyBorder="0" applyProtection="0"/>
    <xf numFmtId="189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9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8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167" fontId="8" fillId="4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32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0" fontId="32" fillId="0" borderId="0"/>
    <xf numFmtId="37" fontId="49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2" fillId="0" borderId="0"/>
    <xf numFmtId="37" fontId="49" fillId="0" borderId="0"/>
    <xf numFmtId="0" fontId="18" fillId="0" borderId="0"/>
    <xf numFmtId="0" fontId="32" fillId="0" borderId="0"/>
    <xf numFmtId="37" fontId="49" fillId="0" borderId="0"/>
    <xf numFmtId="0" fontId="18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9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52" fillId="0" borderId="0"/>
    <xf numFmtId="37" fontId="49" fillId="0" borderId="0"/>
    <xf numFmtId="0" fontId="1" fillId="0" borderId="0"/>
    <xf numFmtId="193" fontId="52" fillId="0" borderId="0"/>
    <xf numFmtId="37" fontId="49" fillId="0" borderId="0"/>
    <xf numFmtId="194" fontId="52" fillId="0" borderId="0"/>
    <xf numFmtId="193" fontId="52" fillId="0" borderId="0"/>
    <xf numFmtId="37" fontId="49" fillId="0" borderId="0"/>
    <xf numFmtId="194" fontId="52" fillId="0" borderId="0"/>
    <xf numFmtId="193" fontId="52" fillId="0" borderId="0"/>
    <xf numFmtId="37" fontId="49" fillId="0" borderId="0"/>
    <xf numFmtId="194" fontId="52" fillId="0" borderId="0"/>
    <xf numFmtId="37" fontId="49" fillId="0" borderId="0"/>
    <xf numFmtId="194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/>
    <xf numFmtId="0" fontId="18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9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18" fillId="0" borderId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19" fillId="0" borderId="0" applyNumberFormat="0" applyFill="0" applyBorder="0" applyAlignment="0" applyProtection="0"/>
    <xf numFmtId="193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3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4" fontId="52" fillId="0" borderId="0"/>
    <xf numFmtId="193" fontId="52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37" fontId="49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0" fontId="4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49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167" fontId="32" fillId="8" borderId="8" applyNumberFormat="0" applyFont="0" applyAlignment="0" applyProtection="0"/>
    <xf numFmtId="167" fontId="32" fillId="8" borderId="8" applyNumberFormat="0" applyFont="0" applyAlignment="0" applyProtection="0"/>
    <xf numFmtId="167" fontId="32" fillId="8" borderId="8" applyNumberFormat="0" applyFont="0" applyAlignment="0" applyProtection="0"/>
    <xf numFmtId="167" fontId="18" fillId="56" borderId="15" applyNumberFormat="0" applyFont="0" applyAlignment="0" applyProtection="0"/>
    <xf numFmtId="167" fontId="18" fillId="56" borderId="15" applyNumberFormat="0" applyFont="0" applyAlignment="0" applyProtection="0"/>
    <xf numFmtId="167" fontId="18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0" fontId="32" fillId="56" borderId="15" applyNumberFormat="0" applyFont="0" applyAlignment="0" applyProtection="0"/>
    <xf numFmtId="167" fontId="32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0" fillId="0" borderId="0"/>
    <xf numFmtId="0" fontId="60" fillId="0" borderId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167" fontId="10" fillId="6" borderId="5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167" fontId="3" fillId="0" borderId="1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167" fontId="4" fillId="0" borderId="2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167" fontId="5" fillId="0" borderId="3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39" fillId="0" borderId="19" applyNumberFormat="0" applyFill="0" applyAlignment="0" applyProtection="0"/>
    <xf numFmtId="167" fontId="39" fillId="0" borderId="19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167" fontId="16" fillId="0" borderId="9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</cellStyleXfs>
  <cellXfs count="38">
    <xf numFmtId="0" fontId="0" fillId="0" borderId="0" xfId="0"/>
    <xf numFmtId="0" fontId="19" fillId="0" borderId="0" xfId="2" applyFont="1" applyFill="1" applyBorder="1"/>
    <xf numFmtId="4" fontId="20" fillId="0" borderId="0" xfId="2" applyNumberFormat="1" applyFont="1" applyFill="1" applyBorder="1"/>
    <xf numFmtId="0" fontId="20" fillId="0" borderId="0" xfId="2" applyFont="1" applyFill="1" applyBorder="1"/>
    <xf numFmtId="0" fontId="20" fillId="0" borderId="0" xfId="3" applyFont="1"/>
    <xf numFmtId="0" fontId="21" fillId="0" borderId="0" xfId="2" applyFont="1" applyFill="1" applyBorder="1"/>
    <xf numFmtId="0" fontId="22" fillId="0" borderId="0" xfId="2" applyFont="1" applyFill="1" applyBorder="1"/>
    <xf numFmtId="4" fontId="23" fillId="0" borderId="0" xfId="2" applyNumberFormat="1" applyFont="1" applyFill="1" applyBorder="1"/>
    <xf numFmtId="0" fontId="23" fillId="0" borderId="0" xfId="2" applyFont="1" applyFill="1" applyBorder="1"/>
    <xf numFmtId="0" fontId="23" fillId="0" borderId="0" xfId="2" applyFont="1" applyFill="1" applyBorder="1" applyAlignment="1">
      <alignment horizontal="left" indent="3"/>
    </xf>
    <xf numFmtId="4" fontId="20" fillId="0" borderId="10" xfId="2" applyNumberFormat="1" applyFont="1" applyFill="1" applyBorder="1"/>
    <xf numFmtId="0" fontId="20" fillId="0" borderId="10" xfId="2" applyFont="1" applyFill="1" applyBorder="1"/>
    <xf numFmtId="164" fontId="20" fillId="0" borderId="0" xfId="2" applyNumberFormat="1" applyFont="1" applyFill="1" applyBorder="1" applyAlignment="1">
      <alignment horizontal="right"/>
    </xf>
    <xf numFmtId="4" fontId="20" fillId="0" borderId="0" xfId="2" applyNumberFormat="1" applyFont="1" applyFill="1" applyBorder="1" applyAlignment="1">
      <alignment horizontal="right"/>
    </xf>
    <xf numFmtId="0" fontId="20" fillId="0" borderId="0" xfId="2" applyFont="1" applyFill="1" applyBorder="1" applyAlignment="1">
      <alignment horizontal="left" indent="1"/>
    </xf>
    <xf numFmtId="4" fontId="20" fillId="0" borderId="0" xfId="1" applyNumberFormat="1" applyFont="1" applyFill="1" applyBorder="1" applyAlignment="1">
      <alignment horizontal="right"/>
    </xf>
    <xf numFmtId="4" fontId="24" fillId="0" borderId="0" xfId="2" applyNumberFormat="1" applyFont="1" applyFill="1" applyBorder="1" applyAlignment="1">
      <alignment horizontal="right"/>
    </xf>
    <xf numFmtId="0" fontId="24" fillId="0" borderId="0" xfId="2" applyFont="1" applyFill="1" applyBorder="1" applyAlignment="1">
      <alignment horizontal="left" indent="1"/>
    </xf>
    <xf numFmtId="0" fontId="20" fillId="0" borderId="0" xfId="2" applyFont="1" applyFill="1" applyBorder="1" applyAlignment="1">
      <alignment horizontal="right"/>
    </xf>
    <xf numFmtId="165" fontId="19" fillId="0" borderId="0" xfId="2" applyNumberFormat="1" applyFont="1" applyFill="1" applyBorder="1"/>
    <xf numFmtId="164" fontId="24" fillId="0" borderId="0" xfId="2" applyNumberFormat="1" applyFont="1" applyFill="1" applyBorder="1" applyAlignment="1">
      <alignment horizontal="right"/>
    </xf>
    <xf numFmtId="0" fontId="20" fillId="0" borderId="0" xfId="2" applyFont="1" applyFill="1" applyBorder="1" applyAlignment="1">
      <alignment horizontal="left" indent="5"/>
    </xf>
    <xf numFmtId="0" fontId="25" fillId="0" borderId="0" xfId="2" applyFont="1" applyFill="1" applyBorder="1"/>
    <xf numFmtId="0" fontId="26" fillId="33" borderId="0" xfId="2" applyFont="1" applyFill="1" applyBorder="1" applyAlignment="1">
      <alignment horizontal="center" vertical="center" wrapText="1"/>
    </xf>
    <xf numFmtId="0" fontId="26" fillId="33" borderId="0" xfId="2" applyFont="1" applyFill="1" applyBorder="1" applyAlignment="1">
      <alignment horizontal="center" vertical="center"/>
    </xf>
    <xf numFmtId="4" fontId="26" fillId="0" borderId="0" xfId="2" applyNumberFormat="1" applyFont="1" applyFill="1" applyBorder="1"/>
    <xf numFmtId="0" fontId="26" fillId="0" borderId="0" xfId="2" applyFont="1" applyFill="1" applyBorder="1" applyAlignment="1">
      <alignment horizontal="left" indent="1"/>
    </xf>
    <xf numFmtId="0" fontId="24" fillId="0" borderId="0" xfId="2" applyFont="1" applyFill="1" applyBorder="1" applyAlignment="1">
      <alignment horizontal="left" indent="5"/>
    </xf>
    <xf numFmtId="0" fontId="20" fillId="0" borderId="0" xfId="3" applyFont="1" applyFill="1"/>
    <xf numFmtId="0" fontId="23" fillId="0" borderId="0" xfId="3" applyFont="1" applyFill="1"/>
    <xf numFmtId="166" fontId="20" fillId="0" borderId="0" xfId="2" applyNumberFormat="1" applyFont="1" applyFill="1" applyBorder="1" applyAlignment="1">
      <alignment horizontal="right"/>
    </xf>
    <xf numFmtId="0" fontId="24" fillId="0" borderId="0" xfId="2" applyFont="1" applyFill="1" applyBorder="1"/>
    <xf numFmtId="0" fontId="28" fillId="0" borderId="0" xfId="0" applyFont="1" applyFill="1"/>
    <xf numFmtId="0" fontId="29" fillId="0" borderId="0" xfId="2" applyFont="1" applyFill="1"/>
    <xf numFmtId="0" fontId="30" fillId="0" borderId="0" xfId="2" applyFont="1" applyFill="1" applyAlignment="1"/>
    <xf numFmtId="0" fontId="31" fillId="0" borderId="0" xfId="4"/>
    <xf numFmtId="0" fontId="26" fillId="33" borderId="0" xfId="2" applyFont="1" applyFill="1" applyBorder="1" applyAlignment="1">
      <alignment horizontal="center" vertical="center" wrapText="1"/>
    </xf>
    <xf numFmtId="0" fontId="26" fillId="33" borderId="11" xfId="2" applyFont="1" applyFill="1" applyBorder="1" applyAlignment="1">
      <alignment horizontal="center" vertical="center"/>
    </xf>
  </cellXfs>
  <cellStyles count="42809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4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" xfId="1" builtinId="3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074"/>
    <cellStyle name="Millares 3 2 2 2" xfId="3075"/>
    <cellStyle name="Millares 3 2 3" xfId="3076"/>
    <cellStyle name="Millares 3 2 4" xfId="3077"/>
    <cellStyle name="Millares 3 3" xfId="3078"/>
    <cellStyle name="Millares 3 3 2" xfId="3079"/>
    <cellStyle name="Millares 3 3 3" xfId="3080"/>
    <cellStyle name="Millares 3 3 4" xfId="3081"/>
    <cellStyle name="Millares 3 4" xfId="3082"/>
    <cellStyle name="Millares 3 4 2" xfId="3083"/>
    <cellStyle name="Millares 3 4 3" xfId="3084"/>
    <cellStyle name="Millares 3 5" xfId="3085"/>
    <cellStyle name="Millares 3 5 2" xfId="3086"/>
    <cellStyle name="Millares 3 6" xfId="3087"/>
    <cellStyle name="Millares 3 7" xfId="3088"/>
    <cellStyle name="Millares 3 8" xfId="3089"/>
    <cellStyle name="Millares 3 9" xfId="3090"/>
    <cellStyle name="Millares 30" xfId="3091"/>
    <cellStyle name="Millares 30 2" xfId="3092"/>
    <cellStyle name="Millares 30 3" xfId="3093"/>
    <cellStyle name="Millares 31" xfId="3094"/>
    <cellStyle name="Millares 31 2" xfId="3095"/>
    <cellStyle name="Millares 31 3" xfId="3096"/>
    <cellStyle name="Millares 32" xfId="3097"/>
    <cellStyle name="Millares 32 2" xfId="3098"/>
    <cellStyle name="Millares 32 3" xfId="3099"/>
    <cellStyle name="Millares 33" xfId="3100"/>
    <cellStyle name="Millares 33 2" xfId="3101"/>
    <cellStyle name="Millares 33 2 2" xfId="3102"/>
    <cellStyle name="Millares 33 3" xfId="3103"/>
    <cellStyle name="Millares 34" xfId="3104"/>
    <cellStyle name="Millares 34 2" xfId="3105"/>
    <cellStyle name="Millares 34 3" xfId="3106"/>
    <cellStyle name="Millares 35" xfId="3107"/>
    <cellStyle name="Millares 35 2" xfId="3108"/>
    <cellStyle name="Millares 35 3" xfId="3109"/>
    <cellStyle name="Millares 36" xfId="3110"/>
    <cellStyle name="Millares 36 2" xfId="3111"/>
    <cellStyle name="Millares 36 3" xfId="3112"/>
    <cellStyle name="Millares 37" xfId="3113"/>
    <cellStyle name="Millares 38" xfId="3114"/>
    <cellStyle name="Millares 39" xfId="3115"/>
    <cellStyle name="Millares 4" xfId="3116"/>
    <cellStyle name="Millares 4 10" xfId="3117"/>
    <cellStyle name="Millares 4 2" xfId="3118"/>
    <cellStyle name="Millares 4 2 2" xfId="3119"/>
    <cellStyle name="Millares 4 2 3" xfId="3120"/>
    <cellStyle name="Millares 4 3" xfId="3121"/>
    <cellStyle name="Millares 4 3 2" xfId="3122"/>
    <cellStyle name="Millares 4 4" xfId="3123"/>
    <cellStyle name="Millares 4 4 2" xfId="3124"/>
    <cellStyle name="Millares 4 5" xfId="3125"/>
    <cellStyle name="Millares 4 5 2" xfId="3126"/>
    <cellStyle name="Millares 4 6" xfId="3127"/>
    <cellStyle name="Millares 4 7" xfId="3128"/>
    <cellStyle name="Millares 4 8" xfId="3129"/>
    <cellStyle name="Millares 4 9" xfId="3130"/>
    <cellStyle name="Millares 40" xfId="3131"/>
    <cellStyle name="Millares 41" xfId="3132"/>
    <cellStyle name="Millares 42" xfId="3133"/>
    <cellStyle name="Millares 43" xfId="3134"/>
    <cellStyle name="Millares 44" xfId="3135"/>
    <cellStyle name="Millares 45" xfId="3136"/>
    <cellStyle name="Millares 46" xfId="3137"/>
    <cellStyle name="Millares 47" xfId="3138"/>
    <cellStyle name="Millares 48" xfId="3139"/>
    <cellStyle name="Millares 49" xfId="3140"/>
    <cellStyle name="Millares 5" xfId="3141"/>
    <cellStyle name="Millares 5 2" xfId="3142"/>
    <cellStyle name="Millares 5 2 2" xfId="3143"/>
    <cellStyle name="Millares 5 2 3" xfId="3144"/>
    <cellStyle name="Millares 5 3" xfId="3145"/>
    <cellStyle name="Millares 5 3 2" xfId="3146"/>
    <cellStyle name="Millares 5 4" xfId="3147"/>
    <cellStyle name="Millares 5 4 2" xfId="3148"/>
    <cellStyle name="Millares 5 5" xfId="3149"/>
    <cellStyle name="Millares 5 5 2" xfId="3150"/>
    <cellStyle name="Millares 5 6" xfId="3151"/>
    <cellStyle name="Millares 5 7" xfId="3152"/>
    <cellStyle name="Millares 5 8" xfId="3153"/>
    <cellStyle name="Millares 50" xfId="3154"/>
    <cellStyle name="Millares 51" xfId="3155"/>
    <cellStyle name="Millares 52" xfId="3156"/>
    <cellStyle name="Millares 53" xfId="3157"/>
    <cellStyle name="Millares 54" xfId="3158"/>
    <cellStyle name="Millares 55" xfId="3159"/>
    <cellStyle name="Millares 56" xfId="3160"/>
    <cellStyle name="Millares 566" xfId="3161"/>
    <cellStyle name="Millares 57" xfId="3162"/>
    <cellStyle name="Millares 58" xfId="3163"/>
    <cellStyle name="Millares 59" xfId="3164"/>
    <cellStyle name="Millares 6" xfId="3165"/>
    <cellStyle name="Millares 6 2" xfId="3166"/>
    <cellStyle name="Millares 6 2 2" xfId="3167"/>
    <cellStyle name="Millares 6 2 3" xfId="3168"/>
    <cellStyle name="Millares 6 3" xfId="3169"/>
    <cellStyle name="Millares 6 4" xfId="3170"/>
    <cellStyle name="Millares 6 5" xfId="3171"/>
    <cellStyle name="Millares 60" xfId="3172"/>
    <cellStyle name="Millares 61" xfId="3173"/>
    <cellStyle name="Millares 62" xfId="3174"/>
    <cellStyle name="Millares 63" xfId="3175"/>
    <cellStyle name="Millares 64" xfId="3176"/>
    <cellStyle name="Millares 65" xfId="3177"/>
    <cellStyle name="Millares 66" xfId="3178"/>
    <cellStyle name="Millares 67" xfId="3179"/>
    <cellStyle name="Millares 68" xfId="3180"/>
    <cellStyle name="Millares 69" xfId="3181"/>
    <cellStyle name="Millares 7" xfId="3182"/>
    <cellStyle name="Millares 7 2" xfId="3183"/>
    <cellStyle name="Millares 7 2 2" xfId="3184"/>
    <cellStyle name="Millares 7 3" xfId="3185"/>
    <cellStyle name="Millares 7 4" xfId="3186"/>
    <cellStyle name="Millares 7 4 2" xfId="3187"/>
    <cellStyle name="Millares 7 4 2 2" xfId="3188"/>
    <cellStyle name="Millares 7 4 2 2 2" xfId="3189"/>
    <cellStyle name="Millares 7 4 2 3" xfId="3190"/>
    <cellStyle name="Millares 7 4 3" xfId="3191"/>
    <cellStyle name="Millares 7 5" xfId="3192"/>
    <cellStyle name="Millares 7 5 2" xfId="3193"/>
    <cellStyle name="Millares 7 5 3" xfId="3194"/>
    <cellStyle name="Millares 7 5 3 2" xfId="3195"/>
    <cellStyle name="Millares 7 6" xfId="3196"/>
    <cellStyle name="Millares 7 7" xfId="3197"/>
    <cellStyle name="Millares 70" xfId="3198"/>
    <cellStyle name="Millares 71" xfId="3199"/>
    <cellStyle name="Millares 72" xfId="3200"/>
    <cellStyle name="Millares 73" xfId="3201"/>
    <cellStyle name="Millares 74" xfId="3202"/>
    <cellStyle name="Millares 75" xfId="3203"/>
    <cellStyle name="Millares 76" xfId="3204"/>
    <cellStyle name="Millares 77" xfId="3205"/>
    <cellStyle name="Millares 78" xfId="3206"/>
    <cellStyle name="Millares 79" xfId="3207"/>
    <cellStyle name="Millares 8" xfId="3208"/>
    <cellStyle name="Millares 8 2" xfId="3209"/>
    <cellStyle name="Millares 8 2 2" xfId="3210"/>
    <cellStyle name="Millares 8 2 3" xfId="3211"/>
    <cellStyle name="Millares 8 3" xfId="3212"/>
    <cellStyle name="Millares 8 4" xfId="3213"/>
    <cellStyle name="Millares 80" xfId="3214"/>
    <cellStyle name="Millares 81" xfId="3215"/>
    <cellStyle name="Millares 82" xfId="3216"/>
    <cellStyle name="Millares 83" xfId="3217"/>
    <cellStyle name="Millares 84" xfId="3218"/>
    <cellStyle name="Millares 85" xfId="3219"/>
    <cellStyle name="Millares 86" xfId="3220"/>
    <cellStyle name="Millares 87" xfId="3221"/>
    <cellStyle name="Millares 88" xfId="3222"/>
    <cellStyle name="Millares 89" xfId="3223"/>
    <cellStyle name="Millares 9" xfId="3224"/>
    <cellStyle name="Millares 9 2" xfId="3225"/>
    <cellStyle name="Millares 9 2 2" xfId="3226"/>
    <cellStyle name="Millares 9 2 3" xfId="3227"/>
    <cellStyle name="Millares 9 3" xfId="3228"/>
    <cellStyle name="Millares 9 4" xfId="3229"/>
    <cellStyle name="Millares 90" xfId="3230"/>
    <cellStyle name="Millares 91" xfId="3231"/>
    <cellStyle name="Millares 92" xfId="3232"/>
    <cellStyle name="Millares 93" xfId="3233"/>
    <cellStyle name="Millares 94" xfId="3234"/>
    <cellStyle name="Millares 95" xfId="3235"/>
    <cellStyle name="Millares 96" xfId="3236"/>
    <cellStyle name="Millares 97" xfId="3237"/>
    <cellStyle name="Millares 98" xfId="3238"/>
    <cellStyle name="Millares 99" xfId="3239"/>
    <cellStyle name="Moneda 2" xfId="3240"/>
    <cellStyle name="Moneda 2 2" xfId="3241"/>
    <cellStyle name="Moneda 3" xfId="3242"/>
    <cellStyle name="Neutral 10" xfId="3243"/>
    <cellStyle name="Neutral 10 2" xfId="3244"/>
    <cellStyle name="Neutral 11" xfId="3245"/>
    <cellStyle name="Neutral 11 2" xfId="3246"/>
    <cellStyle name="Neutral 12" xfId="3247"/>
    <cellStyle name="Neutral 12 2" xfId="3248"/>
    <cellStyle name="Neutral 13" xfId="3249"/>
    <cellStyle name="Neutral 13 2" xfId="3250"/>
    <cellStyle name="Neutral 14" xfId="3251"/>
    <cellStyle name="Neutral 14 2" xfId="3252"/>
    <cellStyle name="Neutral 15" xfId="3253"/>
    <cellStyle name="Neutral 15 2" xfId="3254"/>
    <cellStyle name="Neutral 16" xfId="3255"/>
    <cellStyle name="Neutral 16 2" xfId="3256"/>
    <cellStyle name="Neutral 17" xfId="3257"/>
    <cellStyle name="Neutral 17 2" xfId="3258"/>
    <cellStyle name="Neutral 18" xfId="3259"/>
    <cellStyle name="Neutral 18 2" xfId="3260"/>
    <cellStyle name="Neutral 19" xfId="3261"/>
    <cellStyle name="Neutral 19 2" xfId="3262"/>
    <cellStyle name="Neutral 2" xfId="3263"/>
    <cellStyle name="Neutral 2 2" xfId="3264"/>
    <cellStyle name="Neutral 20" xfId="3265"/>
    <cellStyle name="Neutral 20 2" xfId="3266"/>
    <cellStyle name="Neutral 21" xfId="3267"/>
    <cellStyle name="Neutral 21 2" xfId="3268"/>
    <cellStyle name="Neutral 22" xfId="3269"/>
    <cellStyle name="Neutral 22 2" xfId="3270"/>
    <cellStyle name="Neutral 23" xfId="3271"/>
    <cellStyle name="Neutral 23 2" xfId="3272"/>
    <cellStyle name="Neutral 24" xfId="3273"/>
    <cellStyle name="Neutral 24 2" xfId="3274"/>
    <cellStyle name="Neutral 25" xfId="3275"/>
    <cellStyle name="Neutral 25 2" xfId="3276"/>
    <cellStyle name="Neutral 26" xfId="3277"/>
    <cellStyle name="Neutral 26 2" xfId="3278"/>
    <cellStyle name="Neutral 27" xfId="3279"/>
    <cellStyle name="Neutral 27 2" xfId="3280"/>
    <cellStyle name="Neutral 28" xfId="3281"/>
    <cellStyle name="Neutral 28 2" xfId="3282"/>
    <cellStyle name="Neutral 29" xfId="3283"/>
    <cellStyle name="Neutral 29 2" xfId="3284"/>
    <cellStyle name="Neutral 3" xfId="3285"/>
    <cellStyle name="Neutral 3 2" xfId="3286"/>
    <cellStyle name="Neutral 30" xfId="3287"/>
    <cellStyle name="Neutral 30 2" xfId="3288"/>
    <cellStyle name="Neutral 31" xfId="3289"/>
    <cellStyle name="Neutral 31 2" xfId="3290"/>
    <cellStyle name="Neutral 32" xfId="3291"/>
    <cellStyle name="Neutral 32 2" xfId="3292"/>
    <cellStyle name="Neutral 33" xfId="3293"/>
    <cellStyle name="Neutral 33 2" xfId="3294"/>
    <cellStyle name="Neutral 34" xfId="3295"/>
    <cellStyle name="Neutral 34 2" xfId="3296"/>
    <cellStyle name="Neutral 35" xfId="3297"/>
    <cellStyle name="Neutral 35 2" xfId="3298"/>
    <cellStyle name="Neutral 36" xfId="3299"/>
    <cellStyle name="Neutral 36 2" xfId="3300"/>
    <cellStyle name="Neutral 37" xfId="3301"/>
    <cellStyle name="Neutral 37 2" xfId="3302"/>
    <cellStyle name="Neutral 38" xfId="3303"/>
    <cellStyle name="Neutral 38 2" xfId="3304"/>
    <cellStyle name="Neutral 39" xfId="3305"/>
    <cellStyle name="Neutral 39 2" xfId="3306"/>
    <cellStyle name="Neutral 4" xfId="3307"/>
    <cellStyle name="Neutral 4 2" xfId="3308"/>
    <cellStyle name="Neutral 40" xfId="3309"/>
    <cellStyle name="Neutral 40 2" xfId="3310"/>
    <cellStyle name="Neutral 41" xfId="3311"/>
    <cellStyle name="Neutral 41 2" xfId="3312"/>
    <cellStyle name="Neutral 42" xfId="3313"/>
    <cellStyle name="Neutral 42 2" xfId="3314"/>
    <cellStyle name="Neutral 43" xfId="3315"/>
    <cellStyle name="Neutral 43 2" xfId="3316"/>
    <cellStyle name="Neutral 44" xfId="3317"/>
    <cellStyle name="Neutral 44 2" xfId="3318"/>
    <cellStyle name="Neutral 45" xfId="3319"/>
    <cellStyle name="Neutral 45 2" xfId="3320"/>
    <cellStyle name="Neutral 46" xfId="3321"/>
    <cellStyle name="Neutral 47" xfId="3322"/>
    <cellStyle name="Neutral 5" xfId="3323"/>
    <cellStyle name="Neutral 5 2" xfId="3324"/>
    <cellStyle name="Neutral 6" xfId="3325"/>
    <cellStyle name="Neutral 6 2" xfId="3326"/>
    <cellStyle name="Neutral 7" xfId="3327"/>
    <cellStyle name="Neutral 7 2" xfId="3328"/>
    <cellStyle name="Neutral 8" xfId="3329"/>
    <cellStyle name="Neutral 8 2" xfId="3330"/>
    <cellStyle name="Neutral 9" xfId="3331"/>
    <cellStyle name="Neutral 9 2" xfId="3332"/>
    <cellStyle name="Normal" xfId="0" builtinId="0"/>
    <cellStyle name="Normal 10" xfId="3333"/>
    <cellStyle name="Normal 10 10" xfId="3334"/>
    <cellStyle name="Normal 10 11" xfId="3335"/>
    <cellStyle name="Normal 10 12" xfId="3336"/>
    <cellStyle name="Normal 10 2" xfId="3337"/>
    <cellStyle name="Normal 10 2 2" xfId="3338"/>
    <cellStyle name="Normal 10 2 2 2" xfId="3339"/>
    <cellStyle name="Normal 10 2 2 3" xfId="3340"/>
    <cellStyle name="Normal 10 2 3" xfId="3341"/>
    <cellStyle name="Normal 10 2 4" xfId="3342"/>
    <cellStyle name="Normal 10 2 5" xfId="3343"/>
    <cellStyle name="Normal 10 2 6" xfId="3344"/>
    <cellStyle name="Normal 10 2 7" xfId="3345"/>
    <cellStyle name="Normal 10 2 8" xfId="3346"/>
    <cellStyle name="Normal 10 2 9" xfId="3347"/>
    <cellStyle name="Normal 10 3" xfId="3348"/>
    <cellStyle name="Normal 10 3 2" xfId="3349"/>
    <cellStyle name="Normal 10 3 2 2" xfId="3350"/>
    <cellStyle name="Normal 10 3 3" xfId="3351"/>
    <cellStyle name="Normal 10 3 4" xfId="3352"/>
    <cellStyle name="Normal 10 3 5" xfId="3353"/>
    <cellStyle name="Normal 10 3 6" xfId="3354"/>
    <cellStyle name="Normal 10 3 7" xfId="3355"/>
    <cellStyle name="Normal 10 3 8" xfId="3356"/>
    <cellStyle name="Normal 10 3 9" xfId="3357"/>
    <cellStyle name="Normal 10 4" xfId="3358"/>
    <cellStyle name="Normal 10 4 2" xfId="3359"/>
    <cellStyle name="Normal 10 4 3" xfId="3360"/>
    <cellStyle name="Normal 10 4 4" xfId="3361"/>
    <cellStyle name="Normal 10 4 5" xfId="3362"/>
    <cellStyle name="Normal 10 4 6" xfId="3363"/>
    <cellStyle name="Normal 10 4 7" xfId="3364"/>
    <cellStyle name="Normal 10 4 8" xfId="3365"/>
    <cellStyle name="Normal 10 4 9" xfId="3366"/>
    <cellStyle name="Normal 10 5" xfId="3367"/>
    <cellStyle name="Normal 10 5 2" xfId="3368"/>
    <cellStyle name="Normal 10 5 3" xfId="3369"/>
    <cellStyle name="Normal 10 5 4" xfId="3370"/>
    <cellStyle name="Normal 10 5 5" xfId="3371"/>
    <cellStyle name="Normal 10 5 6" xfId="3372"/>
    <cellStyle name="Normal 10 5 7" xfId="3373"/>
    <cellStyle name="Normal 10 5 8" xfId="3374"/>
    <cellStyle name="Normal 10 6" xfId="3375"/>
    <cellStyle name="Normal 10 6 2" xfId="3376"/>
    <cellStyle name="Normal 10 6 3" xfId="3377"/>
    <cellStyle name="Normal 10 6 4" xfId="3378"/>
    <cellStyle name="Normal 10 6 5" xfId="3379"/>
    <cellStyle name="Normal 10 6 6" xfId="3380"/>
    <cellStyle name="Normal 10 6 7" xfId="3381"/>
    <cellStyle name="Normal 10 6 8" xfId="3382"/>
    <cellStyle name="Normal 10 7" xfId="3383"/>
    <cellStyle name="Normal 10 7 2" xfId="3384"/>
    <cellStyle name="Normal 10 7 3" xfId="3385"/>
    <cellStyle name="Normal 10 7 4" xfId="3386"/>
    <cellStyle name="Normal 10 7 5" xfId="3387"/>
    <cellStyle name="Normal 10 7 6" xfId="3388"/>
    <cellStyle name="Normal 10 7 7" xfId="3389"/>
    <cellStyle name="Normal 10 7 8" xfId="3390"/>
    <cellStyle name="Normal 10 8" xfId="3391"/>
    <cellStyle name="Normal 10 9" xfId="3392"/>
    <cellStyle name="Normal 100" xfId="3393"/>
    <cellStyle name="Normal 100 10" xfId="3394"/>
    <cellStyle name="Normal 100 10 10" xfId="3395"/>
    <cellStyle name="Normal 100 10 2" xfId="3396"/>
    <cellStyle name="Normal 100 10 3" xfId="3397"/>
    <cellStyle name="Normal 100 10 4" xfId="3398"/>
    <cellStyle name="Normal 100 10 5" xfId="3399"/>
    <cellStyle name="Normal 100 10 6" xfId="3400"/>
    <cellStyle name="Normal 100 10 7" xfId="3401"/>
    <cellStyle name="Normal 100 10 8" xfId="3402"/>
    <cellStyle name="Normal 100 10 9" xfId="3403"/>
    <cellStyle name="Normal 100 10_Tabla M" xfId="3404"/>
    <cellStyle name="Normal 100 11" xfId="3405"/>
    <cellStyle name="Normal 100 11 10" xfId="3406"/>
    <cellStyle name="Normal 100 11 2" xfId="3407"/>
    <cellStyle name="Normal 100 11 3" xfId="3408"/>
    <cellStyle name="Normal 100 11 4" xfId="3409"/>
    <cellStyle name="Normal 100 11 5" xfId="3410"/>
    <cellStyle name="Normal 100 11 6" xfId="3411"/>
    <cellStyle name="Normal 100 11 7" xfId="3412"/>
    <cellStyle name="Normal 100 11 8" xfId="3413"/>
    <cellStyle name="Normal 100 11 9" xfId="3414"/>
    <cellStyle name="Normal 100 11_Tabla M" xfId="3415"/>
    <cellStyle name="Normal 100 12" xfId="3416"/>
    <cellStyle name="Normal 100 12 10" xfId="3417"/>
    <cellStyle name="Normal 100 12 2" xfId="3418"/>
    <cellStyle name="Normal 100 12 3" xfId="3419"/>
    <cellStyle name="Normal 100 12 4" xfId="3420"/>
    <cellStyle name="Normal 100 12 5" xfId="3421"/>
    <cellStyle name="Normal 100 12 6" xfId="3422"/>
    <cellStyle name="Normal 100 12 7" xfId="3423"/>
    <cellStyle name="Normal 100 12 8" xfId="3424"/>
    <cellStyle name="Normal 100 12 9" xfId="3425"/>
    <cellStyle name="Normal 100 12_Tabla M" xfId="3426"/>
    <cellStyle name="Normal 100 13" xfId="3427"/>
    <cellStyle name="Normal 100 13 10" xfId="3428"/>
    <cellStyle name="Normal 100 13 2" xfId="3429"/>
    <cellStyle name="Normal 100 13 3" xfId="3430"/>
    <cellStyle name="Normal 100 13 4" xfId="3431"/>
    <cellStyle name="Normal 100 13 5" xfId="3432"/>
    <cellStyle name="Normal 100 13 6" xfId="3433"/>
    <cellStyle name="Normal 100 13 7" xfId="3434"/>
    <cellStyle name="Normal 100 13 8" xfId="3435"/>
    <cellStyle name="Normal 100 13 9" xfId="3436"/>
    <cellStyle name="Normal 100 13_Tabla M" xfId="3437"/>
    <cellStyle name="Normal 100 14" xfId="3438"/>
    <cellStyle name="Normal 100 14 10" xfId="3439"/>
    <cellStyle name="Normal 100 14 2" xfId="3440"/>
    <cellStyle name="Normal 100 14 3" xfId="3441"/>
    <cellStyle name="Normal 100 14 4" xfId="3442"/>
    <cellStyle name="Normal 100 14 5" xfId="3443"/>
    <cellStyle name="Normal 100 14 6" xfId="3444"/>
    <cellStyle name="Normal 100 14 7" xfId="3445"/>
    <cellStyle name="Normal 100 14 8" xfId="3446"/>
    <cellStyle name="Normal 100 14 9" xfId="3447"/>
    <cellStyle name="Normal 100 14_Tabla M" xfId="3448"/>
    <cellStyle name="Normal 100 15" xfId="3449"/>
    <cellStyle name="Normal 100 15 10" xfId="3450"/>
    <cellStyle name="Normal 100 15 2" xfId="3451"/>
    <cellStyle name="Normal 100 15 3" xfId="3452"/>
    <cellStyle name="Normal 100 15 4" xfId="3453"/>
    <cellStyle name="Normal 100 15 5" xfId="3454"/>
    <cellStyle name="Normal 100 15 6" xfId="3455"/>
    <cellStyle name="Normal 100 15 7" xfId="3456"/>
    <cellStyle name="Normal 100 15 8" xfId="3457"/>
    <cellStyle name="Normal 100 15 9" xfId="3458"/>
    <cellStyle name="Normal 100 15_Tabla M" xfId="3459"/>
    <cellStyle name="Normal 100 16" xfId="3460"/>
    <cellStyle name="Normal 100 16 10" xfId="3461"/>
    <cellStyle name="Normal 100 16 2" xfId="3462"/>
    <cellStyle name="Normal 100 16 3" xfId="3463"/>
    <cellStyle name="Normal 100 16 4" xfId="3464"/>
    <cellStyle name="Normal 100 16 5" xfId="3465"/>
    <cellStyle name="Normal 100 16 6" xfId="3466"/>
    <cellStyle name="Normal 100 16 7" xfId="3467"/>
    <cellStyle name="Normal 100 16 8" xfId="3468"/>
    <cellStyle name="Normal 100 16 9" xfId="3469"/>
    <cellStyle name="Normal 100 16_Tabla M" xfId="3470"/>
    <cellStyle name="Normal 100 17" xfId="3471"/>
    <cellStyle name="Normal 100 17 10" xfId="3472"/>
    <cellStyle name="Normal 100 17 2" xfId="3473"/>
    <cellStyle name="Normal 100 17 3" xfId="3474"/>
    <cellStyle name="Normal 100 17 4" xfId="3475"/>
    <cellStyle name="Normal 100 17 5" xfId="3476"/>
    <cellStyle name="Normal 100 17 6" xfId="3477"/>
    <cellStyle name="Normal 100 17 7" xfId="3478"/>
    <cellStyle name="Normal 100 17 8" xfId="3479"/>
    <cellStyle name="Normal 100 17 9" xfId="3480"/>
    <cellStyle name="Normal 100 17_Tabla M" xfId="3481"/>
    <cellStyle name="Normal 100 18" xfId="3482"/>
    <cellStyle name="Normal 100 18 10" xfId="3483"/>
    <cellStyle name="Normal 100 18 2" xfId="3484"/>
    <cellStyle name="Normal 100 18 3" xfId="3485"/>
    <cellStyle name="Normal 100 18 4" xfId="3486"/>
    <cellStyle name="Normal 100 18 5" xfId="3487"/>
    <cellStyle name="Normal 100 18 6" xfId="3488"/>
    <cellStyle name="Normal 100 18 7" xfId="3489"/>
    <cellStyle name="Normal 100 18 8" xfId="3490"/>
    <cellStyle name="Normal 100 18 9" xfId="3491"/>
    <cellStyle name="Normal 100 18_Tabla M" xfId="3492"/>
    <cellStyle name="Normal 100 19" xfId="3493"/>
    <cellStyle name="Normal 100 19 10" xfId="3494"/>
    <cellStyle name="Normal 100 19 2" xfId="3495"/>
    <cellStyle name="Normal 100 19 3" xfId="3496"/>
    <cellStyle name="Normal 100 19 4" xfId="3497"/>
    <cellStyle name="Normal 100 19 5" xfId="3498"/>
    <cellStyle name="Normal 100 19 6" xfId="3499"/>
    <cellStyle name="Normal 100 19 7" xfId="3500"/>
    <cellStyle name="Normal 100 19 8" xfId="3501"/>
    <cellStyle name="Normal 100 19 9" xfId="3502"/>
    <cellStyle name="Normal 100 19_Tabla M" xfId="3503"/>
    <cellStyle name="Normal 100 2" xfId="3504"/>
    <cellStyle name="Normal 100 2 10" xfId="3505"/>
    <cellStyle name="Normal 100 2 2" xfId="3506"/>
    <cellStyle name="Normal 100 2 3" xfId="3507"/>
    <cellStyle name="Normal 100 2 4" xfId="3508"/>
    <cellStyle name="Normal 100 2 5" xfId="3509"/>
    <cellStyle name="Normal 100 2 6" xfId="3510"/>
    <cellStyle name="Normal 100 2 7" xfId="3511"/>
    <cellStyle name="Normal 100 2 8" xfId="3512"/>
    <cellStyle name="Normal 100 2 9" xfId="3513"/>
    <cellStyle name="Normal 100 2_Tabla M" xfId="3514"/>
    <cellStyle name="Normal 100 20" xfId="3515"/>
    <cellStyle name="Normal 100 20 10" xfId="3516"/>
    <cellStyle name="Normal 100 20 2" xfId="3517"/>
    <cellStyle name="Normal 100 20 3" xfId="3518"/>
    <cellStyle name="Normal 100 20 4" xfId="3519"/>
    <cellStyle name="Normal 100 20 5" xfId="3520"/>
    <cellStyle name="Normal 100 20 6" xfId="3521"/>
    <cellStyle name="Normal 100 20 7" xfId="3522"/>
    <cellStyle name="Normal 100 20 8" xfId="3523"/>
    <cellStyle name="Normal 100 20 9" xfId="3524"/>
    <cellStyle name="Normal 100 20_Tabla M" xfId="3525"/>
    <cellStyle name="Normal 100 21" xfId="3526"/>
    <cellStyle name="Normal 100 21 10" xfId="3527"/>
    <cellStyle name="Normal 100 21 2" xfId="3528"/>
    <cellStyle name="Normal 100 21 3" xfId="3529"/>
    <cellStyle name="Normal 100 21 4" xfId="3530"/>
    <cellStyle name="Normal 100 21 5" xfId="3531"/>
    <cellStyle name="Normal 100 21 6" xfId="3532"/>
    <cellStyle name="Normal 100 21 7" xfId="3533"/>
    <cellStyle name="Normal 100 21 8" xfId="3534"/>
    <cellStyle name="Normal 100 21 9" xfId="3535"/>
    <cellStyle name="Normal 100 21_Tabla M" xfId="3536"/>
    <cellStyle name="Normal 100 22" xfId="3537"/>
    <cellStyle name="Normal 100 22 10" xfId="3538"/>
    <cellStyle name="Normal 100 22 2" xfId="3539"/>
    <cellStyle name="Normal 100 22 3" xfId="3540"/>
    <cellStyle name="Normal 100 22 4" xfId="3541"/>
    <cellStyle name="Normal 100 22 5" xfId="3542"/>
    <cellStyle name="Normal 100 22 6" xfId="3543"/>
    <cellStyle name="Normal 100 22 7" xfId="3544"/>
    <cellStyle name="Normal 100 22 8" xfId="3545"/>
    <cellStyle name="Normal 100 22 9" xfId="3546"/>
    <cellStyle name="Normal 100 22_Tabla M" xfId="3547"/>
    <cellStyle name="Normal 100 23" xfId="3548"/>
    <cellStyle name="Normal 100 23 10" xfId="3549"/>
    <cellStyle name="Normal 100 23 2" xfId="3550"/>
    <cellStyle name="Normal 100 23 3" xfId="3551"/>
    <cellStyle name="Normal 100 23 4" xfId="3552"/>
    <cellStyle name="Normal 100 23 5" xfId="3553"/>
    <cellStyle name="Normal 100 23 6" xfId="3554"/>
    <cellStyle name="Normal 100 23 7" xfId="3555"/>
    <cellStyle name="Normal 100 23 8" xfId="3556"/>
    <cellStyle name="Normal 100 23 9" xfId="3557"/>
    <cellStyle name="Normal 100 23_Tabla M" xfId="3558"/>
    <cellStyle name="Normal 100 24" xfId="3559"/>
    <cellStyle name="Normal 100 24 10" xfId="3560"/>
    <cellStyle name="Normal 100 24 2" xfId="3561"/>
    <cellStyle name="Normal 100 24 3" xfId="3562"/>
    <cellStyle name="Normal 100 24 4" xfId="3563"/>
    <cellStyle name="Normal 100 24 5" xfId="3564"/>
    <cellStyle name="Normal 100 24 6" xfId="3565"/>
    <cellStyle name="Normal 100 24 7" xfId="3566"/>
    <cellStyle name="Normal 100 24 8" xfId="3567"/>
    <cellStyle name="Normal 100 24 9" xfId="3568"/>
    <cellStyle name="Normal 100 24_Tabla M" xfId="3569"/>
    <cellStyle name="Normal 100 25" xfId="3570"/>
    <cellStyle name="Normal 100 25 10" xfId="3571"/>
    <cellStyle name="Normal 100 25 2" xfId="3572"/>
    <cellStyle name="Normal 100 25 3" xfId="3573"/>
    <cellStyle name="Normal 100 25 4" xfId="3574"/>
    <cellStyle name="Normal 100 25 5" xfId="3575"/>
    <cellStyle name="Normal 100 25 6" xfId="3576"/>
    <cellStyle name="Normal 100 25 7" xfId="3577"/>
    <cellStyle name="Normal 100 25 8" xfId="3578"/>
    <cellStyle name="Normal 100 25 9" xfId="3579"/>
    <cellStyle name="Normal 100 25_Tabla M" xfId="3580"/>
    <cellStyle name="Normal 100 26" xfId="3581"/>
    <cellStyle name="Normal 100 26 10" xfId="3582"/>
    <cellStyle name="Normal 100 26 2" xfId="3583"/>
    <cellStyle name="Normal 100 26 3" xfId="3584"/>
    <cellStyle name="Normal 100 26 4" xfId="3585"/>
    <cellStyle name="Normal 100 26 5" xfId="3586"/>
    <cellStyle name="Normal 100 26 6" xfId="3587"/>
    <cellStyle name="Normal 100 26 7" xfId="3588"/>
    <cellStyle name="Normal 100 26 8" xfId="3589"/>
    <cellStyle name="Normal 100 26 9" xfId="3590"/>
    <cellStyle name="Normal 100 26_Tabla M" xfId="3591"/>
    <cellStyle name="Normal 100 27" xfId="3592"/>
    <cellStyle name="Normal 100 27 10" xfId="3593"/>
    <cellStyle name="Normal 100 27 2" xfId="3594"/>
    <cellStyle name="Normal 100 27 3" xfId="3595"/>
    <cellStyle name="Normal 100 27 4" xfId="3596"/>
    <cellStyle name="Normal 100 27 5" xfId="3597"/>
    <cellStyle name="Normal 100 27 6" xfId="3598"/>
    <cellStyle name="Normal 100 27 7" xfId="3599"/>
    <cellStyle name="Normal 100 27 8" xfId="3600"/>
    <cellStyle name="Normal 100 27 9" xfId="3601"/>
    <cellStyle name="Normal 100 27_Tabla M" xfId="3602"/>
    <cellStyle name="Normal 100 28" xfId="3603"/>
    <cellStyle name="Normal 100 28 10" xfId="3604"/>
    <cellStyle name="Normal 100 28 2" xfId="3605"/>
    <cellStyle name="Normal 100 28 3" xfId="3606"/>
    <cellStyle name="Normal 100 28 4" xfId="3607"/>
    <cellStyle name="Normal 100 28 5" xfId="3608"/>
    <cellStyle name="Normal 100 28 6" xfId="3609"/>
    <cellStyle name="Normal 100 28 7" xfId="3610"/>
    <cellStyle name="Normal 100 28 8" xfId="3611"/>
    <cellStyle name="Normal 100 28 9" xfId="3612"/>
    <cellStyle name="Normal 100 28_Tabla M" xfId="3613"/>
    <cellStyle name="Normal 100 29" xfId="3614"/>
    <cellStyle name="Normal 100 29 10" xfId="3615"/>
    <cellStyle name="Normal 100 29 2" xfId="3616"/>
    <cellStyle name="Normal 100 29 3" xfId="3617"/>
    <cellStyle name="Normal 100 29 4" xfId="3618"/>
    <cellStyle name="Normal 100 29 5" xfId="3619"/>
    <cellStyle name="Normal 100 29 6" xfId="3620"/>
    <cellStyle name="Normal 100 29 7" xfId="3621"/>
    <cellStyle name="Normal 100 29 8" xfId="3622"/>
    <cellStyle name="Normal 100 29 9" xfId="3623"/>
    <cellStyle name="Normal 100 29_Tabla M" xfId="3624"/>
    <cellStyle name="Normal 100 3" xfId="3625"/>
    <cellStyle name="Normal 100 3 10" xfId="3626"/>
    <cellStyle name="Normal 100 3 2" xfId="3627"/>
    <cellStyle name="Normal 100 3 3" xfId="3628"/>
    <cellStyle name="Normal 100 3 4" xfId="3629"/>
    <cellStyle name="Normal 100 3 5" xfId="3630"/>
    <cellStyle name="Normal 100 3 6" xfId="3631"/>
    <cellStyle name="Normal 100 3 7" xfId="3632"/>
    <cellStyle name="Normal 100 3 8" xfId="3633"/>
    <cellStyle name="Normal 100 3 9" xfId="3634"/>
    <cellStyle name="Normal 100 3_Tabla M" xfId="3635"/>
    <cellStyle name="Normal 100 30" xfId="3636"/>
    <cellStyle name="Normal 100 4" xfId="3637"/>
    <cellStyle name="Normal 100 4 10" xfId="3638"/>
    <cellStyle name="Normal 100 4 2" xfId="3639"/>
    <cellStyle name="Normal 100 4 3" xfId="3640"/>
    <cellStyle name="Normal 100 4 4" xfId="3641"/>
    <cellStyle name="Normal 100 4 5" xfId="3642"/>
    <cellStyle name="Normal 100 4 6" xfId="3643"/>
    <cellStyle name="Normal 100 4 7" xfId="3644"/>
    <cellStyle name="Normal 100 4 8" xfId="3645"/>
    <cellStyle name="Normal 100 4 9" xfId="3646"/>
    <cellStyle name="Normal 100 4_Tabla M" xfId="3647"/>
    <cellStyle name="Normal 100 5" xfId="3648"/>
    <cellStyle name="Normal 100 5 10" xfId="3649"/>
    <cellStyle name="Normal 100 5 2" xfId="3650"/>
    <cellStyle name="Normal 100 5 3" xfId="3651"/>
    <cellStyle name="Normal 100 5 4" xfId="3652"/>
    <cellStyle name="Normal 100 5 5" xfId="3653"/>
    <cellStyle name="Normal 100 5 6" xfId="3654"/>
    <cellStyle name="Normal 100 5 7" xfId="3655"/>
    <cellStyle name="Normal 100 5 8" xfId="3656"/>
    <cellStyle name="Normal 100 5 9" xfId="3657"/>
    <cellStyle name="Normal 100 5_Tabla M" xfId="3658"/>
    <cellStyle name="Normal 100 6" xfId="3659"/>
    <cellStyle name="Normal 100 6 10" xfId="3660"/>
    <cellStyle name="Normal 100 6 2" xfId="3661"/>
    <cellStyle name="Normal 100 6 3" xfId="3662"/>
    <cellStyle name="Normal 100 6 4" xfId="3663"/>
    <cellStyle name="Normal 100 6 5" xfId="3664"/>
    <cellStyle name="Normal 100 6 6" xfId="3665"/>
    <cellStyle name="Normal 100 6 7" xfId="3666"/>
    <cellStyle name="Normal 100 6 8" xfId="3667"/>
    <cellStyle name="Normal 100 6 9" xfId="3668"/>
    <cellStyle name="Normal 100 6_Tabla M" xfId="3669"/>
    <cellStyle name="Normal 100 7" xfId="3670"/>
    <cellStyle name="Normal 100 7 10" xfId="3671"/>
    <cellStyle name="Normal 100 7 2" xfId="3672"/>
    <cellStyle name="Normal 100 7 3" xfId="3673"/>
    <cellStyle name="Normal 100 7 4" xfId="3674"/>
    <cellStyle name="Normal 100 7 5" xfId="3675"/>
    <cellStyle name="Normal 100 7 6" xfId="3676"/>
    <cellStyle name="Normal 100 7 7" xfId="3677"/>
    <cellStyle name="Normal 100 7 8" xfId="3678"/>
    <cellStyle name="Normal 100 7 9" xfId="3679"/>
    <cellStyle name="Normal 100 7_Tabla M" xfId="3680"/>
    <cellStyle name="Normal 100 8" xfId="3681"/>
    <cellStyle name="Normal 100 8 10" xfId="3682"/>
    <cellStyle name="Normal 100 8 2" xfId="3683"/>
    <cellStyle name="Normal 100 8 3" xfId="3684"/>
    <cellStyle name="Normal 100 8 4" xfId="3685"/>
    <cellStyle name="Normal 100 8 5" xfId="3686"/>
    <cellStyle name="Normal 100 8 6" xfId="3687"/>
    <cellStyle name="Normal 100 8 7" xfId="3688"/>
    <cellStyle name="Normal 100 8 8" xfId="3689"/>
    <cellStyle name="Normal 100 8 9" xfId="3690"/>
    <cellStyle name="Normal 100 8_Tabla M" xfId="3691"/>
    <cellStyle name="Normal 100 9" xfId="3692"/>
    <cellStyle name="Normal 100 9 10" xfId="3693"/>
    <cellStyle name="Normal 100 9 2" xfId="3694"/>
    <cellStyle name="Normal 100 9 3" xfId="3695"/>
    <cellStyle name="Normal 100 9 4" xfId="3696"/>
    <cellStyle name="Normal 100 9 5" xfId="3697"/>
    <cellStyle name="Normal 100 9 6" xfId="3698"/>
    <cellStyle name="Normal 100 9 7" xfId="3699"/>
    <cellStyle name="Normal 100 9 8" xfId="3700"/>
    <cellStyle name="Normal 100 9 9" xfId="3701"/>
    <cellStyle name="Normal 100 9_Tabla M" xfId="3702"/>
    <cellStyle name="Normal 101" xfId="3703"/>
    <cellStyle name="Normal 101 10" xfId="3704"/>
    <cellStyle name="Normal 101 10 10" xfId="3705"/>
    <cellStyle name="Normal 101 10 2" xfId="3706"/>
    <cellStyle name="Normal 101 10 3" xfId="3707"/>
    <cellStyle name="Normal 101 10 4" xfId="3708"/>
    <cellStyle name="Normal 101 10 5" xfId="3709"/>
    <cellStyle name="Normal 101 10 6" xfId="3710"/>
    <cellStyle name="Normal 101 10 7" xfId="3711"/>
    <cellStyle name="Normal 101 10 8" xfId="3712"/>
    <cellStyle name="Normal 101 10 9" xfId="3713"/>
    <cellStyle name="Normal 101 10_Tabla M" xfId="3714"/>
    <cellStyle name="Normal 101 11" xfId="3715"/>
    <cellStyle name="Normal 101 11 10" xfId="3716"/>
    <cellStyle name="Normal 101 11 2" xfId="3717"/>
    <cellStyle name="Normal 101 11 3" xfId="3718"/>
    <cellStyle name="Normal 101 11 4" xfId="3719"/>
    <cellStyle name="Normal 101 11 5" xfId="3720"/>
    <cellStyle name="Normal 101 11 6" xfId="3721"/>
    <cellStyle name="Normal 101 11 7" xfId="3722"/>
    <cellStyle name="Normal 101 11 8" xfId="3723"/>
    <cellStyle name="Normal 101 11 9" xfId="3724"/>
    <cellStyle name="Normal 101 11_Tabla M" xfId="3725"/>
    <cellStyle name="Normal 101 12" xfId="3726"/>
    <cellStyle name="Normal 101 12 10" xfId="3727"/>
    <cellStyle name="Normal 101 12 2" xfId="3728"/>
    <cellStyle name="Normal 101 12 3" xfId="3729"/>
    <cellStyle name="Normal 101 12 4" xfId="3730"/>
    <cellStyle name="Normal 101 12 5" xfId="3731"/>
    <cellStyle name="Normal 101 12 6" xfId="3732"/>
    <cellStyle name="Normal 101 12 7" xfId="3733"/>
    <cellStyle name="Normal 101 12 8" xfId="3734"/>
    <cellStyle name="Normal 101 12 9" xfId="3735"/>
    <cellStyle name="Normal 101 12_Tabla M" xfId="3736"/>
    <cellStyle name="Normal 101 13" xfId="3737"/>
    <cellStyle name="Normal 101 13 10" xfId="3738"/>
    <cellStyle name="Normal 101 13 2" xfId="3739"/>
    <cellStyle name="Normal 101 13 3" xfId="3740"/>
    <cellStyle name="Normal 101 13 4" xfId="3741"/>
    <cellStyle name="Normal 101 13 5" xfId="3742"/>
    <cellStyle name="Normal 101 13 6" xfId="3743"/>
    <cellStyle name="Normal 101 13 7" xfId="3744"/>
    <cellStyle name="Normal 101 13 8" xfId="3745"/>
    <cellStyle name="Normal 101 13 9" xfId="3746"/>
    <cellStyle name="Normal 101 13_Tabla M" xfId="3747"/>
    <cellStyle name="Normal 101 14" xfId="3748"/>
    <cellStyle name="Normal 101 14 10" xfId="3749"/>
    <cellStyle name="Normal 101 14 2" xfId="3750"/>
    <cellStyle name="Normal 101 14 3" xfId="3751"/>
    <cellStyle name="Normal 101 14 4" xfId="3752"/>
    <cellStyle name="Normal 101 14 5" xfId="3753"/>
    <cellStyle name="Normal 101 14 6" xfId="3754"/>
    <cellStyle name="Normal 101 14 7" xfId="3755"/>
    <cellStyle name="Normal 101 14 8" xfId="3756"/>
    <cellStyle name="Normal 101 14 9" xfId="3757"/>
    <cellStyle name="Normal 101 14_Tabla M" xfId="3758"/>
    <cellStyle name="Normal 101 15" xfId="3759"/>
    <cellStyle name="Normal 101 15 10" xfId="3760"/>
    <cellStyle name="Normal 101 15 2" xfId="3761"/>
    <cellStyle name="Normal 101 15 3" xfId="3762"/>
    <cellStyle name="Normal 101 15 4" xfId="3763"/>
    <cellStyle name="Normal 101 15 5" xfId="3764"/>
    <cellStyle name="Normal 101 15 6" xfId="3765"/>
    <cellStyle name="Normal 101 15 7" xfId="3766"/>
    <cellStyle name="Normal 101 15 8" xfId="3767"/>
    <cellStyle name="Normal 101 15 9" xfId="3768"/>
    <cellStyle name="Normal 101 15_Tabla M" xfId="3769"/>
    <cellStyle name="Normal 101 16" xfId="3770"/>
    <cellStyle name="Normal 101 16 10" xfId="3771"/>
    <cellStyle name="Normal 101 16 2" xfId="3772"/>
    <cellStyle name="Normal 101 16 3" xfId="3773"/>
    <cellStyle name="Normal 101 16 4" xfId="3774"/>
    <cellStyle name="Normal 101 16 5" xfId="3775"/>
    <cellStyle name="Normal 101 16 6" xfId="3776"/>
    <cellStyle name="Normal 101 16 7" xfId="3777"/>
    <cellStyle name="Normal 101 16 8" xfId="3778"/>
    <cellStyle name="Normal 101 16 9" xfId="3779"/>
    <cellStyle name="Normal 101 16_Tabla M" xfId="3780"/>
    <cellStyle name="Normal 101 17" xfId="3781"/>
    <cellStyle name="Normal 101 17 10" xfId="3782"/>
    <cellStyle name="Normal 101 17 2" xfId="3783"/>
    <cellStyle name="Normal 101 17 3" xfId="3784"/>
    <cellStyle name="Normal 101 17 4" xfId="3785"/>
    <cellStyle name="Normal 101 17 5" xfId="3786"/>
    <cellStyle name="Normal 101 17 6" xfId="3787"/>
    <cellStyle name="Normal 101 17 7" xfId="3788"/>
    <cellStyle name="Normal 101 17 8" xfId="3789"/>
    <cellStyle name="Normal 101 17 9" xfId="3790"/>
    <cellStyle name="Normal 101 17_Tabla M" xfId="3791"/>
    <cellStyle name="Normal 101 18" xfId="3792"/>
    <cellStyle name="Normal 101 18 10" xfId="3793"/>
    <cellStyle name="Normal 101 18 2" xfId="3794"/>
    <cellStyle name="Normal 101 18 3" xfId="3795"/>
    <cellStyle name="Normal 101 18 4" xfId="3796"/>
    <cellStyle name="Normal 101 18 5" xfId="3797"/>
    <cellStyle name="Normal 101 18 6" xfId="3798"/>
    <cellStyle name="Normal 101 18 7" xfId="3799"/>
    <cellStyle name="Normal 101 18 8" xfId="3800"/>
    <cellStyle name="Normal 101 18 9" xfId="3801"/>
    <cellStyle name="Normal 101 18_Tabla M" xfId="3802"/>
    <cellStyle name="Normal 101 19" xfId="3803"/>
    <cellStyle name="Normal 101 19 10" xfId="3804"/>
    <cellStyle name="Normal 101 19 2" xfId="3805"/>
    <cellStyle name="Normal 101 19 3" xfId="3806"/>
    <cellStyle name="Normal 101 19 4" xfId="3807"/>
    <cellStyle name="Normal 101 19 5" xfId="3808"/>
    <cellStyle name="Normal 101 19 6" xfId="3809"/>
    <cellStyle name="Normal 101 19 7" xfId="3810"/>
    <cellStyle name="Normal 101 19 8" xfId="3811"/>
    <cellStyle name="Normal 101 19 9" xfId="3812"/>
    <cellStyle name="Normal 101 19_Tabla M" xfId="3813"/>
    <cellStyle name="Normal 101 2" xfId="3814"/>
    <cellStyle name="Normal 101 2 10" xfId="3815"/>
    <cellStyle name="Normal 101 2 2" xfId="3816"/>
    <cellStyle name="Normal 101 2 3" xfId="3817"/>
    <cellStyle name="Normal 101 2 4" xfId="3818"/>
    <cellStyle name="Normal 101 2 5" xfId="3819"/>
    <cellStyle name="Normal 101 2 6" xfId="3820"/>
    <cellStyle name="Normal 101 2 7" xfId="3821"/>
    <cellStyle name="Normal 101 2 8" xfId="3822"/>
    <cellStyle name="Normal 101 2 9" xfId="3823"/>
    <cellStyle name="Normal 101 2_Tabla M" xfId="3824"/>
    <cellStyle name="Normal 101 20" xfId="3825"/>
    <cellStyle name="Normal 101 20 10" xfId="3826"/>
    <cellStyle name="Normal 101 20 2" xfId="3827"/>
    <cellStyle name="Normal 101 20 3" xfId="3828"/>
    <cellStyle name="Normal 101 20 4" xfId="3829"/>
    <cellStyle name="Normal 101 20 5" xfId="3830"/>
    <cellStyle name="Normal 101 20 6" xfId="3831"/>
    <cellStyle name="Normal 101 20 7" xfId="3832"/>
    <cellStyle name="Normal 101 20 8" xfId="3833"/>
    <cellStyle name="Normal 101 20 9" xfId="3834"/>
    <cellStyle name="Normal 101 20_Tabla M" xfId="3835"/>
    <cellStyle name="Normal 101 21" xfId="3836"/>
    <cellStyle name="Normal 101 21 10" xfId="3837"/>
    <cellStyle name="Normal 101 21 2" xfId="3838"/>
    <cellStyle name="Normal 101 21 3" xfId="3839"/>
    <cellStyle name="Normal 101 21 4" xfId="3840"/>
    <cellStyle name="Normal 101 21 5" xfId="3841"/>
    <cellStyle name="Normal 101 21 6" xfId="3842"/>
    <cellStyle name="Normal 101 21 7" xfId="3843"/>
    <cellStyle name="Normal 101 21 8" xfId="3844"/>
    <cellStyle name="Normal 101 21 9" xfId="3845"/>
    <cellStyle name="Normal 101 21_Tabla M" xfId="3846"/>
    <cellStyle name="Normal 101 22" xfId="3847"/>
    <cellStyle name="Normal 101 22 10" xfId="3848"/>
    <cellStyle name="Normal 101 22 2" xfId="3849"/>
    <cellStyle name="Normal 101 22 3" xfId="3850"/>
    <cellStyle name="Normal 101 22 4" xfId="3851"/>
    <cellStyle name="Normal 101 22 5" xfId="3852"/>
    <cellStyle name="Normal 101 22 6" xfId="3853"/>
    <cellStyle name="Normal 101 22 7" xfId="3854"/>
    <cellStyle name="Normal 101 22 8" xfId="3855"/>
    <cellStyle name="Normal 101 22 9" xfId="3856"/>
    <cellStyle name="Normal 101 22_Tabla M" xfId="3857"/>
    <cellStyle name="Normal 101 23" xfId="3858"/>
    <cellStyle name="Normal 101 23 10" xfId="3859"/>
    <cellStyle name="Normal 101 23 2" xfId="3860"/>
    <cellStyle name="Normal 101 23 3" xfId="3861"/>
    <cellStyle name="Normal 101 23 4" xfId="3862"/>
    <cellStyle name="Normal 101 23 5" xfId="3863"/>
    <cellStyle name="Normal 101 23 6" xfId="3864"/>
    <cellStyle name="Normal 101 23 7" xfId="3865"/>
    <cellStyle name="Normal 101 23 8" xfId="3866"/>
    <cellStyle name="Normal 101 23 9" xfId="3867"/>
    <cellStyle name="Normal 101 23_Tabla M" xfId="3868"/>
    <cellStyle name="Normal 101 24" xfId="3869"/>
    <cellStyle name="Normal 101 24 10" xfId="3870"/>
    <cellStyle name="Normal 101 24 2" xfId="3871"/>
    <cellStyle name="Normal 101 24 3" xfId="3872"/>
    <cellStyle name="Normal 101 24 4" xfId="3873"/>
    <cellStyle name="Normal 101 24 5" xfId="3874"/>
    <cellStyle name="Normal 101 24 6" xfId="3875"/>
    <cellStyle name="Normal 101 24 7" xfId="3876"/>
    <cellStyle name="Normal 101 24 8" xfId="3877"/>
    <cellStyle name="Normal 101 24 9" xfId="3878"/>
    <cellStyle name="Normal 101 24_Tabla M" xfId="3879"/>
    <cellStyle name="Normal 101 25" xfId="3880"/>
    <cellStyle name="Normal 101 25 10" xfId="3881"/>
    <cellStyle name="Normal 101 25 2" xfId="3882"/>
    <cellStyle name="Normal 101 25 3" xfId="3883"/>
    <cellStyle name="Normal 101 25 4" xfId="3884"/>
    <cellStyle name="Normal 101 25 5" xfId="3885"/>
    <cellStyle name="Normal 101 25 6" xfId="3886"/>
    <cellStyle name="Normal 101 25 7" xfId="3887"/>
    <cellStyle name="Normal 101 25 8" xfId="3888"/>
    <cellStyle name="Normal 101 25 9" xfId="3889"/>
    <cellStyle name="Normal 101 25_Tabla M" xfId="3890"/>
    <cellStyle name="Normal 101 26" xfId="3891"/>
    <cellStyle name="Normal 101 26 10" xfId="3892"/>
    <cellStyle name="Normal 101 26 2" xfId="3893"/>
    <cellStyle name="Normal 101 26 3" xfId="3894"/>
    <cellStyle name="Normal 101 26 4" xfId="3895"/>
    <cellStyle name="Normal 101 26 5" xfId="3896"/>
    <cellStyle name="Normal 101 26 6" xfId="3897"/>
    <cellStyle name="Normal 101 26 7" xfId="3898"/>
    <cellStyle name="Normal 101 26 8" xfId="3899"/>
    <cellStyle name="Normal 101 26 9" xfId="3900"/>
    <cellStyle name="Normal 101 26_Tabla M" xfId="3901"/>
    <cellStyle name="Normal 101 27" xfId="3902"/>
    <cellStyle name="Normal 101 27 10" xfId="3903"/>
    <cellStyle name="Normal 101 27 2" xfId="3904"/>
    <cellStyle name="Normal 101 27 3" xfId="3905"/>
    <cellStyle name="Normal 101 27 4" xfId="3906"/>
    <cellStyle name="Normal 101 27 5" xfId="3907"/>
    <cellStyle name="Normal 101 27 6" xfId="3908"/>
    <cellStyle name="Normal 101 27 7" xfId="3909"/>
    <cellStyle name="Normal 101 27 8" xfId="3910"/>
    <cellStyle name="Normal 101 27 9" xfId="3911"/>
    <cellStyle name="Normal 101 27_Tabla M" xfId="3912"/>
    <cellStyle name="Normal 101 28" xfId="3913"/>
    <cellStyle name="Normal 101 28 10" xfId="3914"/>
    <cellStyle name="Normal 101 28 2" xfId="3915"/>
    <cellStyle name="Normal 101 28 3" xfId="3916"/>
    <cellStyle name="Normal 101 28 4" xfId="3917"/>
    <cellStyle name="Normal 101 28 5" xfId="3918"/>
    <cellStyle name="Normal 101 28 6" xfId="3919"/>
    <cellStyle name="Normal 101 28 7" xfId="3920"/>
    <cellStyle name="Normal 101 28 8" xfId="3921"/>
    <cellStyle name="Normal 101 28 9" xfId="3922"/>
    <cellStyle name="Normal 101 28_Tabla M" xfId="3923"/>
    <cellStyle name="Normal 101 29" xfId="3924"/>
    <cellStyle name="Normal 101 29 10" xfId="3925"/>
    <cellStyle name="Normal 101 29 2" xfId="3926"/>
    <cellStyle name="Normal 101 29 3" xfId="3927"/>
    <cellStyle name="Normal 101 29 4" xfId="3928"/>
    <cellStyle name="Normal 101 29 5" xfId="3929"/>
    <cellStyle name="Normal 101 29 6" xfId="3930"/>
    <cellStyle name="Normal 101 29 7" xfId="3931"/>
    <cellStyle name="Normal 101 29 8" xfId="3932"/>
    <cellStyle name="Normal 101 29 9" xfId="3933"/>
    <cellStyle name="Normal 101 29_Tabla M" xfId="3934"/>
    <cellStyle name="Normal 101 3" xfId="3935"/>
    <cellStyle name="Normal 101 3 10" xfId="3936"/>
    <cellStyle name="Normal 101 3 2" xfId="3937"/>
    <cellStyle name="Normal 101 3 3" xfId="3938"/>
    <cellStyle name="Normal 101 3 4" xfId="3939"/>
    <cellStyle name="Normal 101 3 5" xfId="3940"/>
    <cellStyle name="Normal 101 3 6" xfId="3941"/>
    <cellStyle name="Normal 101 3 7" xfId="3942"/>
    <cellStyle name="Normal 101 3 8" xfId="3943"/>
    <cellStyle name="Normal 101 3 9" xfId="3944"/>
    <cellStyle name="Normal 101 3_Tabla M" xfId="3945"/>
    <cellStyle name="Normal 101 4" xfId="3946"/>
    <cellStyle name="Normal 101 4 10" xfId="3947"/>
    <cellStyle name="Normal 101 4 2" xfId="3948"/>
    <cellStyle name="Normal 101 4 3" xfId="3949"/>
    <cellStyle name="Normal 101 4 4" xfId="3950"/>
    <cellStyle name="Normal 101 4 5" xfId="3951"/>
    <cellStyle name="Normal 101 4 6" xfId="3952"/>
    <cellStyle name="Normal 101 4 7" xfId="3953"/>
    <cellStyle name="Normal 101 4 8" xfId="3954"/>
    <cellStyle name="Normal 101 4 9" xfId="3955"/>
    <cellStyle name="Normal 101 4_Tabla M" xfId="3956"/>
    <cellStyle name="Normal 101 5" xfId="3957"/>
    <cellStyle name="Normal 101 5 10" xfId="3958"/>
    <cellStyle name="Normal 101 5 2" xfId="3959"/>
    <cellStyle name="Normal 101 5 3" xfId="3960"/>
    <cellStyle name="Normal 101 5 4" xfId="3961"/>
    <cellStyle name="Normal 101 5 5" xfId="3962"/>
    <cellStyle name="Normal 101 5 6" xfId="3963"/>
    <cellStyle name="Normal 101 5 7" xfId="3964"/>
    <cellStyle name="Normal 101 5 8" xfId="3965"/>
    <cellStyle name="Normal 101 5 9" xfId="3966"/>
    <cellStyle name="Normal 101 5_Tabla M" xfId="3967"/>
    <cellStyle name="Normal 101 6" xfId="3968"/>
    <cellStyle name="Normal 101 6 10" xfId="3969"/>
    <cellStyle name="Normal 101 6 2" xfId="3970"/>
    <cellStyle name="Normal 101 6 3" xfId="3971"/>
    <cellStyle name="Normal 101 6 4" xfId="3972"/>
    <cellStyle name="Normal 101 6 5" xfId="3973"/>
    <cellStyle name="Normal 101 6 6" xfId="3974"/>
    <cellStyle name="Normal 101 6 7" xfId="3975"/>
    <cellStyle name="Normal 101 6 8" xfId="3976"/>
    <cellStyle name="Normal 101 6 9" xfId="3977"/>
    <cellStyle name="Normal 101 6_Tabla M" xfId="3978"/>
    <cellStyle name="Normal 101 7" xfId="3979"/>
    <cellStyle name="Normal 101 7 10" xfId="3980"/>
    <cellStyle name="Normal 101 7 2" xfId="3981"/>
    <cellStyle name="Normal 101 7 3" xfId="3982"/>
    <cellStyle name="Normal 101 7 4" xfId="3983"/>
    <cellStyle name="Normal 101 7 5" xfId="3984"/>
    <cellStyle name="Normal 101 7 6" xfId="3985"/>
    <cellStyle name="Normal 101 7 7" xfId="3986"/>
    <cellStyle name="Normal 101 7 8" xfId="3987"/>
    <cellStyle name="Normal 101 7 9" xfId="3988"/>
    <cellStyle name="Normal 101 7_Tabla M" xfId="3989"/>
    <cellStyle name="Normal 101 8" xfId="3990"/>
    <cellStyle name="Normal 101 8 10" xfId="3991"/>
    <cellStyle name="Normal 101 8 2" xfId="3992"/>
    <cellStyle name="Normal 101 8 3" xfId="3993"/>
    <cellStyle name="Normal 101 8 4" xfId="3994"/>
    <cellStyle name="Normal 101 8 5" xfId="3995"/>
    <cellStyle name="Normal 101 8 6" xfId="3996"/>
    <cellStyle name="Normal 101 8 7" xfId="3997"/>
    <cellStyle name="Normal 101 8 8" xfId="3998"/>
    <cellStyle name="Normal 101 8 9" xfId="3999"/>
    <cellStyle name="Normal 101 8_Tabla M" xfId="4000"/>
    <cellStyle name="Normal 101 9" xfId="4001"/>
    <cellStyle name="Normal 101 9 10" xfId="4002"/>
    <cellStyle name="Normal 101 9 2" xfId="4003"/>
    <cellStyle name="Normal 101 9 3" xfId="4004"/>
    <cellStyle name="Normal 101 9 4" xfId="4005"/>
    <cellStyle name="Normal 101 9 5" xfId="4006"/>
    <cellStyle name="Normal 101 9 6" xfId="4007"/>
    <cellStyle name="Normal 101 9 7" xfId="4008"/>
    <cellStyle name="Normal 101 9 8" xfId="4009"/>
    <cellStyle name="Normal 101 9 9" xfId="4010"/>
    <cellStyle name="Normal 101 9_Tabla M" xfId="4011"/>
    <cellStyle name="Normal 102" xfId="4012"/>
    <cellStyle name="Normal 102 10" xfId="4013"/>
    <cellStyle name="Normal 102 10 10" xfId="4014"/>
    <cellStyle name="Normal 102 10 2" xfId="4015"/>
    <cellStyle name="Normal 102 10 3" xfId="4016"/>
    <cellStyle name="Normal 102 10 4" xfId="4017"/>
    <cellStyle name="Normal 102 10 5" xfId="4018"/>
    <cellStyle name="Normal 102 10 6" xfId="4019"/>
    <cellStyle name="Normal 102 10 7" xfId="4020"/>
    <cellStyle name="Normal 102 10 8" xfId="4021"/>
    <cellStyle name="Normal 102 10 9" xfId="4022"/>
    <cellStyle name="Normal 102 10_Tabla M" xfId="4023"/>
    <cellStyle name="Normal 102 11" xfId="4024"/>
    <cellStyle name="Normal 102 11 10" xfId="4025"/>
    <cellStyle name="Normal 102 11 2" xfId="4026"/>
    <cellStyle name="Normal 102 11 3" xfId="4027"/>
    <cellStyle name="Normal 102 11 4" xfId="4028"/>
    <cellStyle name="Normal 102 11 5" xfId="4029"/>
    <cellStyle name="Normal 102 11 6" xfId="4030"/>
    <cellStyle name="Normal 102 11 7" xfId="4031"/>
    <cellStyle name="Normal 102 11 8" xfId="4032"/>
    <cellStyle name="Normal 102 11 9" xfId="4033"/>
    <cellStyle name="Normal 102 11_Tabla M" xfId="4034"/>
    <cellStyle name="Normal 102 12" xfId="4035"/>
    <cellStyle name="Normal 102 12 10" xfId="4036"/>
    <cellStyle name="Normal 102 12 2" xfId="4037"/>
    <cellStyle name="Normal 102 12 3" xfId="4038"/>
    <cellStyle name="Normal 102 12 4" xfId="4039"/>
    <cellStyle name="Normal 102 12 5" xfId="4040"/>
    <cellStyle name="Normal 102 12 6" xfId="4041"/>
    <cellStyle name="Normal 102 12 7" xfId="4042"/>
    <cellStyle name="Normal 102 12 8" xfId="4043"/>
    <cellStyle name="Normal 102 12 9" xfId="4044"/>
    <cellStyle name="Normal 102 12_Tabla M" xfId="4045"/>
    <cellStyle name="Normal 102 13" xfId="4046"/>
    <cellStyle name="Normal 102 13 10" xfId="4047"/>
    <cellStyle name="Normal 102 13 2" xfId="4048"/>
    <cellStyle name="Normal 102 13 3" xfId="4049"/>
    <cellStyle name="Normal 102 13 4" xfId="4050"/>
    <cellStyle name="Normal 102 13 5" xfId="4051"/>
    <cellStyle name="Normal 102 13 6" xfId="4052"/>
    <cellStyle name="Normal 102 13 7" xfId="4053"/>
    <cellStyle name="Normal 102 13 8" xfId="4054"/>
    <cellStyle name="Normal 102 13 9" xfId="4055"/>
    <cellStyle name="Normal 102 13_Tabla M" xfId="4056"/>
    <cellStyle name="Normal 102 14" xfId="4057"/>
    <cellStyle name="Normal 102 14 10" xfId="4058"/>
    <cellStyle name="Normal 102 14 2" xfId="4059"/>
    <cellStyle name="Normal 102 14 3" xfId="4060"/>
    <cellStyle name="Normal 102 14 4" xfId="4061"/>
    <cellStyle name="Normal 102 14 5" xfId="4062"/>
    <cellStyle name="Normal 102 14 6" xfId="4063"/>
    <cellStyle name="Normal 102 14 7" xfId="4064"/>
    <cellStyle name="Normal 102 14 8" xfId="4065"/>
    <cellStyle name="Normal 102 14 9" xfId="4066"/>
    <cellStyle name="Normal 102 14_Tabla M" xfId="4067"/>
    <cellStyle name="Normal 102 15" xfId="4068"/>
    <cellStyle name="Normal 102 15 10" xfId="4069"/>
    <cellStyle name="Normal 102 15 2" xfId="4070"/>
    <cellStyle name="Normal 102 15 3" xfId="4071"/>
    <cellStyle name="Normal 102 15 4" xfId="4072"/>
    <cellStyle name="Normal 102 15 5" xfId="4073"/>
    <cellStyle name="Normal 102 15 6" xfId="4074"/>
    <cellStyle name="Normal 102 15 7" xfId="4075"/>
    <cellStyle name="Normal 102 15 8" xfId="4076"/>
    <cellStyle name="Normal 102 15 9" xfId="4077"/>
    <cellStyle name="Normal 102 15_Tabla M" xfId="4078"/>
    <cellStyle name="Normal 102 16" xfId="4079"/>
    <cellStyle name="Normal 102 16 10" xfId="4080"/>
    <cellStyle name="Normal 102 16 2" xfId="4081"/>
    <cellStyle name="Normal 102 16 3" xfId="4082"/>
    <cellStyle name="Normal 102 16 4" xfId="4083"/>
    <cellStyle name="Normal 102 16 5" xfId="4084"/>
    <cellStyle name="Normal 102 16 6" xfId="4085"/>
    <cellStyle name="Normal 102 16 7" xfId="4086"/>
    <cellStyle name="Normal 102 16 8" xfId="4087"/>
    <cellStyle name="Normal 102 16 9" xfId="4088"/>
    <cellStyle name="Normal 102 16_Tabla M" xfId="4089"/>
    <cellStyle name="Normal 102 17" xfId="4090"/>
    <cellStyle name="Normal 102 17 10" xfId="4091"/>
    <cellStyle name="Normal 102 17 2" xfId="4092"/>
    <cellStyle name="Normal 102 17 3" xfId="4093"/>
    <cellStyle name="Normal 102 17 4" xfId="4094"/>
    <cellStyle name="Normal 102 17 5" xfId="4095"/>
    <cellStyle name="Normal 102 17 6" xfId="4096"/>
    <cellStyle name="Normal 102 17 7" xfId="4097"/>
    <cellStyle name="Normal 102 17 8" xfId="4098"/>
    <cellStyle name="Normal 102 17 9" xfId="4099"/>
    <cellStyle name="Normal 102 17_Tabla M" xfId="4100"/>
    <cellStyle name="Normal 102 18" xfId="4101"/>
    <cellStyle name="Normal 102 18 10" xfId="4102"/>
    <cellStyle name="Normal 102 18 2" xfId="4103"/>
    <cellStyle name="Normal 102 18 3" xfId="4104"/>
    <cellStyle name="Normal 102 18 4" xfId="4105"/>
    <cellStyle name="Normal 102 18 5" xfId="4106"/>
    <cellStyle name="Normal 102 18 6" xfId="4107"/>
    <cellStyle name="Normal 102 18 7" xfId="4108"/>
    <cellStyle name="Normal 102 18 8" xfId="4109"/>
    <cellStyle name="Normal 102 18 9" xfId="4110"/>
    <cellStyle name="Normal 102 18_Tabla M" xfId="4111"/>
    <cellStyle name="Normal 102 19" xfId="4112"/>
    <cellStyle name="Normal 102 19 10" xfId="4113"/>
    <cellStyle name="Normal 102 19 2" xfId="4114"/>
    <cellStyle name="Normal 102 19 3" xfId="4115"/>
    <cellStyle name="Normal 102 19 4" xfId="4116"/>
    <cellStyle name="Normal 102 19 5" xfId="4117"/>
    <cellStyle name="Normal 102 19 6" xfId="4118"/>
    <cellStyle name="Normal 102 19 7" xfId="4119"/>
    <cellStyle name="Normal 102 19 8" xfId="4120"/>
    <cellStyle name="Normal 102 19 9" xfId="4121"/>
    <cellStyle name="Normal 102 19_Tabla M" xfId="4122"/>
    <cellStyle name="Normal 102 2" xfId="4123"/>
    <cellStyle name="Normal 102 2 10" xfId="4124"/>
    <cellStyle name="Normal 102 2 2" xfId="4125"/>
    <cellStyle name="Normal 102 2 3" xfId="4126"/>
    <cellStyle name="Normal 102 2 4" xfId="4127"/>
    <cellStyle name="Normal 102 2 5" xfId="4128"/>
    <cellStyle name="Normal 102 2 6" xfId="4129"/>
    <cellStyle name="Normal 102 2 7" xfId="4130"/>
    <cellStyle name="Normal 102 2 8" xfId="4131"/>
    <cellStyle name="Normal 102 2 9" xfId="4132"/>
    <cellStyle name="Normal 102 2_Tabla M" xfId="4133"/>
    <cellStyle name="Normal 102 20" xfId="4134"/>
    <cellStyle name="Normal 102 20 10" xfId="4135"/>
    <cellStyle name="Normal 102 20 2" xfId="4136"/>
    <cellStyle name="Normal 102 20 3" xfId="4137"/>
    <cellStyle name="Normal 102 20 4" xfId="4138"/>
    <cellStyle name="Normal 102 20 5" xfId="4139"/>
    <cellStyle name="Normal 102 20 6" xfId="4140"/>
    <cellStyle name="Normal 102 20 7" xfId="4141"/>
    <cellStyle name="Normal 102 20 8" xfId="4142"/>
    <cellStyle name="Normal 102 20 9" xfId="4143"/>
    <cellStyle name="Normal 102 20_Tabla M" xfId="4144"/>
    <cellStyle name="Normal 102 21" xfId="4145"/>
    <cellStyle name="Normal 102 21 10" xfId="4146"/>
    <cellStyle name="Normal 102 21 2" xfId="4147"/>
    <cellStyle name="Normal 102 21 3" xfId="4148"/>
    <cellStyle name="Normal 102 21 4" xfId="4149"/>
    <cellStyle name="Normal 102 21 5" xfId="4150"/>
    <cellStyle name="Normal 102 21 6" xfId="4151"/>
    <cellStyle name="Normal 102 21 7" xfId="4152"/>
    <cellStyle name="Normal 102 21 8" xfId="4153"/>
    <cellStyle name="Normal 102 21 9" xfId="4154"/>
    <cellStyle name="Normal 102 21_Tabla M" xfId="4155"/>
    <cellStyle name="Normal 102 22" xfId="4156"/>
    <cellStyle name="Normal 102 22 10" xfId="4157"/>
    <cellStyle name="Normal 102 22 2" xfId="4158"/>
    <cellStyle name="Normal 102 22 3" xfId="4159"/>
    <cellStyle name="Normal 102 22 4" xfId="4160"/>
    <cellStyle name="Normal 102 22 5" xfId="4161"/>
    <cellStyle name="Normal 102 22 6" xfId="4162"/>
    <cellStyle name="Normal 102 22 7" xfId="4163"/>
    <cellStyle name="Normal 102 22 8" xfId="4164"/>
    <cellStyle name="Normal 102 22 9" xfId="4165"/>
    <cellStyle name="Normal 102 22_Tabla M" xfId="4166"/>
    <cellStyle name="Normal 102 23" xfId="4167"/>
    <cellStyle name="Normal 102 23 10" xfId="4168"/>
    <cellStyle name="Normal 102 23 2" xfId="4169"/>
    <cellStyle name="Normal 102 23 3" xfId="4170"/>
    <cellStyle name="Normal 102 23 4" xfId="4171"/>
    <cellStyle name="Normal 102 23 5" xfId="4172"/>
    <cellStyle name="Normal 102 23 6" xfId="4173"/>
    <cellStyle name="Normal 102 23 7" xfId="4174"/>
    <cellStyle name="Normal 102 23 8" xfId="4175"/>
    <cellStyle name="Normal 102 23 9" xfId="4176"/>
    <cellStyle name="Normal 102 23_Tabla M" xfId="4177"/>
    <cellStyle name="Normal 102 24" xfId="4178"/>
    <cellStyle name="Normal 102 24 10" xfId="4179"/>
    <cellStyle name="Normal 102 24 2" xfId="4180"/>
    <cellStyle name="Normal 102 24 3" xfId="4181"/>
    <cellStyle name="Normal 102 24 4" xfId="4182"/>
    <cellStyle name="Normal 102 24 5" xfId="4183"/>
    <cellStyle name="Normal 102 24 6" xfId="4184"/>
    <cellStyle name="Normal 102 24 7" xfId="4185"/>
    <cellStyle name="Normal 102 24 8" xfId="4186"/>
    <cellStyle name="Normal 102 24 9" xfId="4187"/>
    <cellStyle name="Normal 102 24_Tabla M" xfId="4188"/>
    <cellStyle name="Normal 102 25" xfId="4189"/>
    <cellStyle name="Normal 102 25 10" xfId="4190"/>
    <cellStyle name="Normal 102 25 2" xfId="4191"/>
    <cellStyle name="Normal 102 25 3" xfId="4192"/>
    <cellStyle name="Normal 102 25 4" xfId="4193"/>
    <cellStyle name="Normal 102 25 5" xfId="4194"/>
    <cellStyle name="Normal 102 25 6" xfId="4195"/>
    <cellStyle name="Normal 102 25 7" xfId="4196"/>
    <cellStyle name="Normal 102 25 8" xfId="4197"/>
    <cellStyle name="Normal 102 25 9" xfId="4198"/>
    <cellStyle name="Normal 102 25_Tabla M" xfId="4199"/>
    <cellStyle name="Normal 102 26" xfId="4200"/>
    <cellStyle name="Normal 102 26 10" xfId="4201"/>
    <cellStyle name="Normal 102 26 2" xfId="4202"/>
    <cellStyle name="Normal 102 26 3" xfId="4203"/>
    <cellStyle name="Normal 102 26 4" xfId="4204"/>
    <cellStyle name="Normal 102 26 5" xfId="4205"/>
    <cellStyle name="Normal 102 26 6" xfId="4206"/>
    <cellStyle name="Normal 102 26 7" xfId="4207"/>
    <cellStyle name="Normal 102 26 8" xfId="4208"/>
    <cellStyle name="Normal 102 26 9" xfId="4209"/>
    <cellStyle name="Normal 102 26_Tabla M" xfId="4210"/>
    <cellStyle name="Normal 102 27" xfId="4211"/>
    <cellStyle name="Normal 102 27 10" xfId="4212"/>
    <cellStyle name="Normal 102 27 2" xfId="4213"/>
    <cellStyle name="Normal 102 27 3" xfId="4214"/>
    <cellStyle name="Normal 102 27 4" xfId="4215"/>
    <cellStyle name="Normal 102 27 5" xfId="4216"/>
    <cellStyle name="Normal 102 27 6" xfId="4217"/>
    <cellStyle name="Normal 102 27 7" xfId="4218"/>
    <cellStyle name="Normal 102 27 8" xfId="4219"/>
    <cellStyle name="Normal 102 27 9" xfId="4220"/>
    <cellStyle name="Normal 102 27_Tabla M" xfId="4221"/>
    <cellStyle name="Normal 102 3" xfId="4222"/>
    <cellStyle name="Normal 102 3 10" xfId="4223"/>
    <cellStyle name="Normal 102 3 2" xfId="4224"/>
    <cellStyle name="Normal 102 3 3" xfId="4225"/>
    <cellStyle name="Normal 102 3 4" xfId="4226"/>
    <cellStyle name="Normal 102 3 5" xfId="4227"/>
    <cellStyle name="Normal 102 3 6" xfId="4228"/>
    <cellStyle name="Normal 102 3 7" xfId="4229"/>
    <cellStyle name="Normal 102 3 8" xfId="4230"/>
    <cellStyle name="Normal 102 3 9" xfId="4231"/>
    <cellStyle name="Normal 102 3_Tabla M" xfId="4232"/>
    <cellStyle name="Normal 102 4" xfId="4233"/>
    <cellStyle name="Normal 102 4 10" xfId="4234"/>
    <cellStyle name="Normal 102 4 2" xfId="4235"/>
    <cellStyle name="Normal 102 4 3" xfId="4236"/>
    <cellStyle name="Normal 102 4 4" xfId="4237"/>
    <cellStyle name="Normal 102 4 5" xfId="4238"/>
    <cellStyle name="Normal 102 4 6" xfId="4239"/>
    <cellStyle name="Normal 102 4 7" xfId="4240"/>
    <cellStyle name="Normal 102 4 8" xfId="4241"/>
    <cellStyle name="Normal 102 4 9" xfId="4242"/>
    <cellStyle name="Normal 102 4_Tabla M" xfId="4243"/>
    <cellStyle name="Normal 102 5" xfId="4244"/>
    <cellStyle name="Normal 102 5 10" xfId="4245"/>
    <cellStyle name="Normal 102 5 2" xfId="4246"/>
    <cellStyle name="Normal 102 5 3" xfId="4247"/>
    <cellStyle name="Normal 102 5 4" xfId="4248"/>
    <cellStyle name="Normal 102 5 5" xfId="4249"/>
    <cellStyle name="Normal 102 5 6" xfId="4250"/>
    <cellStyle name="Normal 102 5 7" xfId="4251"/>
    <cellStyle name="Normal 102 5 8" xfId="4252"/>
    <cellStyle name="Normal 102 5 9" xfId="4253"/>
    <cellStyle name="Normal 102 5_Tabla M" xfId="4254"/>
    <cellStyle name="Normal 102 6" xfId="4255"/>
    <cellStyle name="Normal 102 6 10" xfId="4256"/>
    <cellStyle name="Normal 102 6 2" xfId="4257"/>
    <cellStyle name="Normal 102 6 3" xfId="4258"/>
    <cellStyle name="Normal 102 6 4" xfId="4259"/>
    <cellStyle name="Normal 102 6 5" xfId="4260"/>
    <cellStyle name="Normal 102 6 6" xfId="4261"/>
    <cellStyle name="Normal 102 6 7" xfId="4262"/>
    <cellStyle name="Normal 102 6 8" xfId="4263"/>
    <cellStyle name="Normal 102 6 9" xfId="4264"/>
    <cellStyle name="Normal 102 6_Tabla M" xfId="4265"/>
    <cellStyle name="Normal 102 7" xfId="4266"/>
    <cellStyle name="Normal 102 7 10" xfId="4267"/>
    <cellStyle name="Normal 102 7 2" xfId="4268"/>
    <cellStyle name="Normal 102 7 3" xfId="4269"/>
    <cellStyle name="Normal 102 7 4" xfId="4270"/>
    <cellStyle name="Normal 102 7 5" xfId="4271"/>
    <cellStyle name="Normal 102 7 6" xfId="4272"/>
    <cellStyle name="Normal 102 7 7" xfId="4273"/>
    <cellStyle name="Normal 102 7 8" xfId="4274"/>
    <cellStyle name="Normal 102 7 9" xfId="4275"/>
    <cellStyle name="Normal 102 7_Tabla M" xfId="4276"/>
    <cellStyle name="Normal 102 8" xfId="4277"/>
    <cellStyle name="Normal 102 8 10" xfId="4278"/>
    <cellStyle name="Normal 102 8 2" xfId="4279"/>
    <cellStyle name="Normal 102 8 3" xfId="4280"/>
    <cellStyle name="Normal 102 8 4" xfId="4281"/>
    <cellStyle name="Normal 102 8 5" xfId="4282"/>
    <cellStyle name="Normal 102 8 6" xfId="4283"/>
    <cellStyle name="Normal 102 8 7" xfId="4284"/>
    <cellStyle name="Normal 102 8 8" xfId="4285"/>
    <cellStyle name="Normal 102 8 9" xfId="4286"/>
    <cellStyle name="Normal 102 8_Tabla M" xfId="4287"/>
    <cellStyle name="Normal 102 9" xfId="4288"/>
    <cellStyle name="Normal 102 9 10" xfId="4289"/>
    <cellStyle name="Normal 102 9 2" xfId="4290"/>
    <cellStyle name="Normal 102 9 3" xfId="4291"/>
    <cellStyle name="Normal 102 9 4" xfId="4292"/>
    <cellStyle name="Normal 102 9 5" xfId="4293"/>
    <cellStyle name="Normal 102 9 6" xfId="4294"/>
    <cellStyle name="Normal 102 9 7" xfId="4295"/>
    <cellStyle name="Normal 102 9 8" xfId="4296"/>
    <cellStyle name="Normal 102 9 9" xfId="4297"/>
    <cellStyle name="Normal 102 9_Tabla M" xfId="4298"/>
    <cellStyle name="Normal 103" xfId="4299"/>
    <cellStyle name="Normal 103 10" xfId="4300"/>
    <cellStyle name="Normal 103 10 10" xfId="4301"/>
    <cellStyle name="Normal 103 10 2" xfId="4302"/>
    <cellStyle name="Normal 103 10 3" xfId="4303"/>
    <cellStyle name="Normal 103 10 4" xfId="4304"/>
    <cellStyle name="Normal 103 10 5" xfId="4305"/>
    <cellStyle name="Normal 103 10 6" xfId="4306"/>
    <cellStyle name="Normal 103 10 7" xfId="4307"/>
    <cellStyle name="Normal 103 10 8" xfId="4308"/>
    <cellStyle name="Normal 103 10 9" xfId="4309"/>
    <cellStyle name="Normal 103 10_Tabla M" xfId="4310"/>
    <cellStyle name="Normal 103 11" xfId="4311"/>
    <cellStyle name="Normal 103 11 10" xfId="4312"/>
    <cellStyle name="Normal 103 11 2" xfId="4313"/>
    <cellStyle name="Normal 103 11 3" xfId="4314"/>
    <cellStyle name="Normal 103 11 4" xfId="4315"/>
    <cellStyle name="Normal 103 11 5" xfId="4316"/>
    <cellStyle name="Normal 103 11 6" xfId="4317"/>
    <cellStyle name="Normal 103 11 7" xfId="4318"/>
    <cellStyle name="Normal 103 11 8" xfId="4319"/>
    <cellStyle name="Normal 103 11 9" xfId="4320"/>
    <cellStyle name="Normal 103 11_Tabla M" xfId="4321"/>
    <cellStyle name="Normal 103 12" xfId="4322"/>
    <cellStyle name="Normal 103 12 10" xfId="4323"/>
    <cellStyle name="Normal 103 12 2" xfId="4324"/>
    <cellStyle name="Normal 103 12 3" xfId="4325"/>
    <cellStyle name="Normal 103 12 4" xfId="4326"/>
    <cellStyle name="Normal 103 12 5" xfId="4327"/>
    <cellStyle name="Normal 103 12 6" xfId="4328"/>
    <cellStyle name="Normal 103 12 7" xfId="4329"/>
    <cellStyle name="Normal 103 12 8" xfId="4330"/>
    <cellStyle name="Normal 103 12 9" xfId="4331"/>
    <cellStyle name="Normal 103 12_Tabla M" xfId="4332"/>
    <cellStyle name="Normal 103 13" xfId="4333"/>
    <cellStyle name="Normal 103 13 10" xfId="4334"/>
    <cellStyle name="Normal 103 13 2" xfId="4335"/>
    <cellStyle name="Normal 103 13 3" xfId="4336"/>
    <cellStyle name="Normal 103 13 4" xfId="4337"/>
    <cellStyle name="Normal 103 13 5" xfId="4338"/>
    <cellStyle name="Normal 103 13 6" xfId="4339"/>
    <cellStyle name="Normal 103 13 7" xfId="4340"/>
    <cellStyle name="Normal 103 13 8" xfId="4341"/>
    <cellStyle name="Normal 103 13 9" xfId="4342"/>
    <cellStyle name="Normal 103 13_Tabla M" xfId="4343"/>
    <cellStyle name="Normal 103 14" xfId="4344"/>
    <cellStyle name="Normal 103 14 10" xfId="4345"/>
    <cellStyle name="Normal 103 14 2" xfId="4346"/>
    <cellStyle name="Normal 103 14 3" xfId="4347"/>
    <cellStyle name="Normal 103 14 4" xfId="4348"/>
    <cellStyle name="Normal 103 14 5" xfId="4349"/>
    <cellStyle name="Normal 103 14 6" xfId="4350"/>
    <cellStyle name="Normal 103 14 7" xfId="4351"/>
    <cellStyle name="Normal 103 14 8" xfId="4352"/>
    <cellStyle name="Normal 103 14 9" xfId="4353"/>
    <cellStyle name="Normal 103 14_Tabla M" xfId="4354"/>
    <cellStyle name="Normal 103 15" xfId="4355"/>
    <cellStyle name="Normal 103 15 10" xfId="4356"/>
    <cellStyle name="Normal 103 15 2" xfId="4357"/>
    <cellStyle name="Normal 103 15 3" xfId="4358"/>
    <cellStyle name="Normal 103 15 4" xfId="4359"/>
    <cellStyle name="Normal 103 15 5" xfId="4360"/>
    <cellStyle name="Normal 103 15 6" xfId="4361"/>
    <cellStyle name="Normal 103 15 7" xfId="4362"/>
    <cellStyle name="Normal 103 15 8" xfId="4363"/>
    <cellStyle name="Normal 103 15 9" xfId="4364"/>
    <cellStyle name="Normal 103 15_Tabla M" xfId="4365"/>
    <cellStyle name="Normal 103 16" xfId="4366"/>
    <cellStyle name="Normal 103 16 10" xfId="4367"/>
    <cellStyle name="Normal 103 16 2" xfId="4368"/>
    <cellStyle name="Normal 103 16 3" xfId="4369"/>
    <cellStyle name="Normal 103 16 4" xfId="4370"/>
    <cellStyle name="Normal 103 16 5" xfId="4371"/>
    <cellStyle name="Normal 103 16 6" xfId="4372"/>
    <cellStyle name="Normal 103 16 7" xfId="4373"/>
    <cellStyle name="Normal 103 16 8" xfId="4374"/>
    <cellStyle name="Normal 103 16 9" xfId="4375"/>
    <cellStyle name="Normal 103 16_Tabla M" xfId="4376"/>
    <cellStyle name="Normal 103 17" xfId="4377"/>
    <cellStyle name="Normal 103 17 10" xfId="4378"/>
    <cellStyle name="Normal 103 17 2" xfId="4379"/>
    <cellStyle name="Normal 103 17 3" xfId="4380"/>
    <cellStyle name="Normal 103 17 4" xfId="4381"/>
    <cellStyle name="Normal 103 17 5" xfId="4382"/>
    <cellStyle name="Normal 103 17 6" xfId="4383"/>
    <cellStyle name="Normal 103 17 7" xfId="4384"/>
    <cellStyle name="Normal 103 17 8" xfId="4385"/>
    <cellStyle name="Normal 103 17 9" xfId="4386"/>
    <cellStyle name="Normal 103 17_Tabla M" xfId="4387"/>
    <cellStyle name="Normal 103 18" xfId="4388"/>
    <cellStyle name="Normal 103 18 10" xfId="4389"/>
    <cellStyle name="Normal 103 18 2" xfId="4390"/>
    <cellStyle name="Normal 103 18 3" xfId="4391"/>
    <cellStyle name="Normal 103 18 4" xfId="4392"/>
    <cellStyle name="Normal 103 18 5" xfId="4393"/>
    <cellStyle name="Normal 103 18 6" xfId="4394"/>
    <cellStyle name="Normal 103 18 7" xfId="4395"/>
    <cellStyle name="Normal 103 18 8" xfId="4396"/>
    <cellStyle name="Normal 103 18 9" xfId="4397"/>
    <cellStyle name="Normal 103 18_Tabla M" xfId="4398"/>
    <cellStyle name="Normal 103 19" xfId="4399"/>
    <cellStyle name="Normal 103 19 10" xfId="4400"/>
    <cellStyle name="Normal 103 19 2" xfId="4401"/>
    <cellStyle name="Normal 103 19 3" xfId="4402"/>
    <cellStyle name="Normal 103 19 4" xfId="4403"/>
    <cellStyle name="Normal 103 19 5" xfId="4404"/>
    <cellStyle name="Normal 103 19 6" xfId="4405"/>
    <cellStyle name="Normal 103 19 7" xfId="4406"/>
    <cellStyle name="Normal 103 19 8" xfId="4407"/>
    <cellStyle name="Normal 103 19 9" xfId="4408"/>
    <cellStyle name="Normal 103 19_Tabla M" xfId="4409"/>
    <cellStyle name="Normal 103 2" xfId="4410"/>
    <cellStyle name="Normal 103 2 10" xfId="4411"/>
    <cellStyle name="Normal 103 2 2" xfId="4412"/>
    <cellStyle name="Normal 103 2 3" xfId="4413"/>
    <cellStyle name="Normal 103 2 4" xfId="4414"/>
    <cellStyle name="Normal 103 2 5" xfId="4415"/>
    <cellStyle name="Normal 103 2 6" xfId="4416"/>
    <cellStyle name="Normal 103 2 7" xfId="4417"/>
    <cellStyle name="Normal 103 2 8" xfId="4418"/>
    <cellStyle name="Normal 103 2 9" xfId="4419"/>
    <cellStyle name="Normal 103 2_Tabla M" xfId="4420"/>
    <cellStyle name="Normal 103 20" xfId="4421"/>
    <cellStyle name="Normal 103 20 10" xfId="4422"/>
    <cellStyle name="Normal 103 20 2" xfId="4423"/>
    <cellStyle name="Normal 103 20 3" xfId="4424"/>
    <cellStyle name="Normal 103 20 4" xfId="4425"/>
    <cellStyle name="Normal 103 20 5" xfId="4426"/>
    <cellStyle name="Normal 103 20 6" xfId="4427"/>
    <cellStyle name="Normal 103 20 7" xfId="4428"/>
    <cellStyle name="Normal 103 20 8" xfId="4429"/>
    <cellStyle name="Normal 103 20 9" xfId="4430"/>
    <cellStyle name="Normal 103 20_Tabla M" xfId="4431"/>
    <cellStyle name="Normal 103 21" xfId="4432"/>
    <cellStyle name="Normal 103 21 10" xfId="4433"/>
    <cellStyle name="Normal 103 21 2" xfId="4434"/>
    <cellStyle name="Normal 103 21 3" xfId="4435"/>
    <cellStyle name="Normal 103 21 4" xfId="4436"/>
    <cellStyle name="Normal 103 21 5" xfId="4437"/>
    <cellStyle name="Normal 103 21 6" xfId="4438"/>
    <cellStyle name="Normal 103 21 7" xfId="4439"/>
    <cellStyle name="Normal 103 21 8" xfId="4440"/>
    <cellStyle name="Normal 103 21 9" xfId="4441"/>
    <cellStyle name="Normal 103 21_Tabla M" xfId="4442"/>
    <cellStyle name="Normal 103 22" xfId="4443"/>
    <cellStyle name="Normal 103 22 10" xfId="4444"/>
    <cellStyle name="Normal 103 22 2" xfId="4445"/>
    <cellStyle name="Normal 103 22 3" xfId="4446"/>
    <cellStyle name="Normal 103 22 4" xfId="4447"/>
    <cellStyle name="Normal 103 22 5" xfId="4448"/>
    <cellStyle name="Normal 103 22 6" xfId="4449"/>
    <cellStyle name="Normal 103 22 7" xfId="4450"/>
    <cellStyle name="Normal 103 22 8" xfId="4451"/>
    <cellStyle name="Normal 103 22 9" xfId="4452"/>
    <cellStyle name="Normal 103 22_Tabla M" xfId="4453"/>
    <cellStyle name="Normal 103 23" xfId="4454"/>
    <cellStyle name="Normal 103 23 10" xfId="4455"/>
    <cellStyle name="Normal 103 23 2" xfId="4456"/>
    <cellStyle name="Normal 103 23 3" xfId="4457"/>
    <cellStyle name="Normal 103 23 4" xfId="4458"/>
    <cellStyle name="Normal 103 23 5" xfId="4459"/>
    <cellStyle name="Normal 103 23 6" xfId="4460"/>
    <cellStyle name="Normal 103 23 7" xfId="4461"/>
    <cellStyle name="Normal 103 23 8" xfId="4462"/>
    <cellStyle name="Normal 103 23 9" xfId="4463"/>
    <cellStyle name="Normal 103 23_Tabla M" xfId="4464"/>
    <cellStyle name="Normal 103 24" xfId="4465"/>
    <cellStyle name="Normal 103 24 10" xfId="4466"/>
    <cellStyle name="Normal 103 24 2" xfId="4467"/>
    <cellStyle name="Normal 103 24 3" xfId="4468"/>
    <cellStyle name="Normal 103 24 4" xfId="4469"/>
    <cellStyle name="Normal 103 24 5" xfId="4470"/>
    <cellStyle name="Normal 103 24 6" xfId="4471"/>
    <cellStyle name="Normal 103 24 7" xfId="4472"/>
    <cellStyle name="Normal 103 24 8" xfId="4473"/>
    <cellStyle name="Normal 103 24 9" xfId="4474"/>
    <cellStyle name="Normal 103 24_Tabla M" xfId="4475"/>
    <cellStyle name="Normal 103 25" xfId="4476"/>
    <cellStyle name="Normal 103 25 10" xfId="4477"/>
    <cellStyle name="Normal 103 25 2" xfId="4478"/>
    <cellStyle name="Normal 103 25 3" xfId="4479"/>
    <cellStyle name="Normal 103 25 4" xfId="4480"/>
    <cellStyle name="Normal 103 25 5" xfId="4481"/>
    <cellStyle name="Normal 103 25 6" xfId="4482"/>
    <cellStyle name="Normal 103 25 7" xfId="4483"/>
    <cellStyle name="Normal 103 25 8" xfId="4484"/>
    <cellStyle name="Normal 103 25 9" xfId="4485"/>
    <cellStyle name="Normal 103 25_Tabla M" xfId="4486"/>
    <cellStyle name="Normal 103 26" xfId="4487"/>
    <cellStyle name="Normal 103 26 10" xfId="4488"/>
    <cellStyle name="Normal 103 26 2" xfId="4489"/>
    <cellStyle name="Normal 103 26 3" xfId="4490"/>
    <cellStyle name="Normal 103 26 4" xfId="4491"/>
    <cellStyle name="Normal 103 26 5" xfId="4492"/>
    <cellStyle name="Normal 103 26 6" xfId="4493"/>
    <cellStyle name="Normal 103 26 7" xfId="4494"/>
    <cellStyle name="Normal 103 26 8" xfId="4495"/>
    <cellStyle name="Normal 103 26 9" xfId="4496"/>
    <cellStyle name="Normal 103 26_Tabla M" xfId="4497"/>
    <cellStyle name="Normal 103 27" xfId="4498"/>
    <cellStyle name="Normal 103 27 10" xfId="4499"/>
    <cellStyle name="Normal 103 27 2" xfId="4500"/>
    <cellStyle name="Normal 103 27 3" xfId="4501"/>
    <cellStyle name="Normal 103 27 4" xfId="4502"/>
    <cellStyle name="Normal 103 27 5" xfId="4503"/>
    <cellStyle name="Normal 103 27 6" xfId="4504"/>
    <cellStyle name="Normal 103 27 7" xfId="4505"/>
    <cellStyle name="Normal 103 27 8" xfId="4506"/>
    <cellStyle name="Normal 103 27 9" xfId="4507"/>
    <cellStyle name="Normal 103 27_Tabla M" xfId="4508"/>
    <cellStyle name="Normal 103 3" xfId="4509"/>
    <cellStyle name="Normal 103 3 10" xfId="4510"/>
    <cellStyle name="Normal 103 3 2" xfId="4511"/>
    <cellStyle name="Normal 103 3 3" xfId="4512"/>
    <cellStyle name="Normal 103 3 4" xfId="4513"/>
    <cellStyle name="Normal 103 3 5" xfId="4514"/>
    <cellStyle name="Normal 103 3 6" xfId="4515"/>
    <cellStyle name="Normal 103 3 7" xfId="4516"/>
    <cellStyle name="Normal 103 3 8" xfId="4517"/>
    <cellStyle name="Normal 103 3 9" xfId="4518"/>
    <cellStyle name="Normal 103 3_Tabla M" xfId="4519"/>
    <cellStyle name="Normal 103 4" xfId="4520"/>
    <cellStyle name="Normal 103 4 10" xfId="4521"/>
    <cellStyle name="Normal 103 4 2" xfId="4522"/>
    <cellStyle name="Normal 103 4 3" xfId="4523"/>
    <cellStyle name="Normal 103 4 4" xfId="4524"/>
    <cellStyle name="Normal 103 4 5" xfId="4525"/>
    <cellStyle name="Normal 103 4 6" xfId="4526"/>
    <cellStyle name="Normal 103 4 7" xfId="4527"/>
    <cellStyle name="Normal 103 4 8" xfId="4528"/>
    <cellStyle name="Normal 103 4 9" xfId="4529"/>
    <cellStyle name="Normal 103 4_Tabla M" xfId="4530"/>
    <cellStyle name="Normal 103 5" xfId="4531"/>
    <cellStyle name="Normal 103 5 10" xfId="4532"/>
    <cellStyle name="Normal 103 5 2" xfId="4533"/>
    <cellStyle name="Normal 103 5 3" xfId="4534"/>
    <cellStyle name="Normal 103 5 4" xfId="4535"/>
    <cellStyle name="Normal 103 5 5" xfId="4536"/>
    <cellStyle name="Normal 103 5 6" xfId="4537"/>
    <cellStyle name="Normal 103 5 7" xfId="4538"/>
    <cellStyle name="Normal 103 5 8" xfId="4539"/>
    <cellStyle name="Normal 103 5 9" xfId="4540"/>
    <cellStyle name="Normal 103 5_Tabla M" xfId="4541"/>
    <cellStyle name="Normal 103 6" xfId="4542"/>
    <cellStyle name="Normal 103 6 10" xfId="4543"/>
    <cellStyle name="Normal 103 6 2" xfId="4544"/>
    <cellStyle name="Normal 103 6 3" xfId="4545"/>
    <cellStyle name="Normal 103 6 4" xfId="4546"/>
    <cellStyle name="Normal 103 6 5" xfId="4547"/>
    <cellStyle name="Normal 103 6 6" xfId="4548"/>
    <cellStyle name="Normal 103 6 7" xfId="4549"/>
    <cellStyle name="Normal 103 6 8" xfId="4550"/>
    <cellStyle name="Normal 103 6 9" xfId="4551"/>
    <cellStyle name="Normal 103 6_Tabla M" xfId="4552"/>
    <cellStyle name="Normal 103 7" xfId="4553"/>
    <cellStyle name="Normal 103 7 10" xfId="4554"/>
    <cellStyle name="Normal 103 7 2" xfId="4555"/>
    <cellStyle name="Normal 103 7 3" xfId="4556"/>
    <cellStyle name="Normal 103 7 4" xfId="4557"/>
    <cellStyle name="Normal 103 7 5" xfId="4558"/>
    <cellStyle name="Normal 103 7 6" xfId="4559"/>
    <cellStyle name="Normal 103 7 7" xfId="4560"/>
    <cellStyle name="Normal 103 7 8" xfId="4561"/>
    <cellStyle name="Normal 103 7 9" xfId="4562"/>
    <cellStyle name="Normal 103 7_Tabla M" xfId="4563"/>
    <cellStyle name="Normal 103 8" xfId="4564"/>
    <cellStyle name="Normal 103 8 10" xfId="4565"/>
    <cellStyle name="Normal 103 8 2" xfId="4566"/>
    <cellStyle name="Normal 103 8 3" xfId="4567"/>
    <cellStyle name="Normal 103 8 4" xfId="4568"/>
    <cellStyle name="Normal 103 8 5" xfId="4569"/>
    <cellStyle name="Normal 103 8 6" xfId="4570"/>
    <cellStyle name="Normal 103 8 7" xfId="4571"/>
    <cellStyle name="Normal 103 8 8" xfId="4572"/>
    <cellStyle name="Normal 103 8 9" xfId="4573"/>
    <cellStyle name="Normal 103 8_Tabla M" xfId="4574"/>
    <cellStyle name="Normal 103 9" xfId="4575"/>
    <cellStyle name="Normal 103 9 10" xfId="4576"/>
    <cellStyle name="Normal 103 9 2" xfId="4577"/>
    <cellStyle name="Normal 103 9 3" xfId="4578"/>
    <cellStyle name="Normal 103 9 4" xfId="4579"/>
    <cellStyle name="Normal 103 9 5" xfId="4580"/>
    <cellStyle name="Normal 103 9 6" xfId="4581"/>
    <cellStyle name="Normal 103 9 7" xfId="4582"/>
    <cellStyle name="Normal 103 9 8" xfId="4583"/>
    <cellStyle name="Normal 103 9 9" xfId="4584"/>
    <cellStyle name="Normal 103 9_Tabla M" xfId="4585"/>
    <cellStyle name="Normal 104" xfId="4586"/>
    <cellStyle name="Normal 104 10" xfId="4587"/>
    <cellStyle name="Normal 104 10 10" xfId="4588"/>
    <cellStyle name="Normal 104 10 2" xfId="4589"/>
    <cellStyle name="Normal 104 10 3" xfId="4590"/>
    <cellStyle name="Normal 104 10 4" xfId="4591"/>
    <cellStyle name="Normal 104 10 5" xfId="4592"/>
    <cellStyle name="Normal 104 10 6" xfId="4593"/>
    <cellStyle name="Normal 104 10 7" xfId="4594"/>
    <cellStyle name="Normal 104 10 8" xfId="4595"/>
    <cellStyle name="Normal 104 10 9" xfId="4596"/>
    <cellStyle name="Normal 104 10_Tabla M" xfId="4597"/>
    <cellStyle name="Normal 104 11" xfId="4598"/>
    <cellStyle name="Normal 104 11 10" xfId="4599"/>
    <cellStyle name="Normal 104 11 2" xfId="4600"/>
    <cellStyle name="Normal 104 11 3" xfId="4601"/>
    <cellStyle name="Normal 104 11 4" xfId="4602"/>
    <cellStyle name="Normal 104 11 5" xfId="4603"/>
    <cellStyle name="Normal 104 11 6" xfId="4604"/>
    <cellStyle name="Normal 104 11 7" xfId="4605"/>
    <cellStyle name="Normal 104 11 8" xfId="4606"/>
    <cellStyle name="Normal 104 11 9" xfId="4607"/>
    <cellStyle name="Normal 104 11_Tabla M" xfId="4608"/>
    <cellStyle name="Normal 104 12" xfId="4609"/>
    <cellStyle name="Normal 104 12 10" xfId="4610"/>
    <cellStyle name="Normal 104 12 2" xfId="4611"/>
    <cellStyle name="Normal 104 12 3" xfId="4612"/>
    <cellStyle name="Normal 104 12 4" xfId="4613"/>
    <cellStyle name="Normal 104 12 5" xfId="4614"/>
    <cellStyle name="Normal 104 12 6" xfId="4615"/>
    <cellStyle name="Normal 104 12 7" xfId="4616"/>
    <cellStyle name="Normal 104 12 8" xfId="4617"/>
    <cellStyle name="Normal 104 12 9" xfId="4618"/>
    <cellStyle name="Normal 104 12_Tabla M" xfId="4619"/>
    <cellStyle name="Normal 104 13" xfId="4620"/>
    <cellStyle name="Normal 104 13 10" xfId="4621"/>
    <cellStyle name="Normal 104 13 2" xfId="4622"/>
    <cellStyle name="Normal 104 13 3" xfId="4623"/>
    <cellStyle name="Normal 104 13 4" xfId="4624"/>
    <cellStyle name="Normal 104 13 5" xfId="4625"/>
    <cellStyle name="Normal 104 13 6" xfId="4626"/>
    <cellStyle name="Normal 104 13 7" xfId="4627"/>
    <cellStyle name="Normal 104 13 8" xfId="4628"/>
    <cellStyle name="Normal 104 13 9" xfId="4629"/>
    <cellStyle name="Normal 104 13_Tabla M" xfId="4630"/>
    <cellStyle name="Normal 104 2" xfId="4631"/>
    <cellStyle name="Normal 104 2 10" xfId="4632"/>
    <cellStyle name="Normal 104 2 2" xfId="4633"/>
    <cellStyle name="Normal 104 2 3" xfId="4634"/>
    <cellStyle name="Normal 104 2 4" xfId="4635"/>
    <cellStyle name="Normal 104 2 5" xfId="4636"/>
    <cellStyle name="Normal 104 2 6" xfId="4637"/>
    <cellStyle name="Normal 104 2 7" xfId="4638"/>
    <cellStyle name="Normal 104 2 8" xfId="4639"/>
    <cellStyle name="Normal 104 2 9" xfId="4640"/>
    <cellStyle name="Normal 104 2_Tabla M" xfId="4641"/>
    <cellStyle name="Normal 104 3" xfId="4642"/>
    <cellStyle name="Normal 104 3 10" xfId="4643"/>
    <cellStyle name="Normal 104 3 2" xfId="4644"/>
    <cellStyle name="Normal 104 3 3" xfId="4645"/>
    <cellStyle name="Normal 104 3 4" xfId="4646"/>
    <cellStyle name="Normal 104 3 5" xfId="4647"/>
    <cellStyle name="Normal 104 3 6" xfId="4648"/>
    <cellStyle name="Normal 104 3 7" xfId="4649"/>
    <cellStyle name="Normal 104 3 8" xfId="4650"/>
    <cellStyle name="Normal 104 3 9" xfId="4651"/>
    <cellStyle name="Normal 104 3_Tabla M" xfId="4652"/>
    <cellStyle name="Normal 104 4" xfId="4653"/>
    <cellStyle name="Normal 104 4 10" xfId="4654"/>
    <cellStyle name="Normal 104 4 2" xfId="4655"/>
    <cellStyle name="Normal 104 4 3" xfId="4656"/>
    <cellStyle name="Normal 104 4 4" xfId="4657"/>
    <cellStyle name="Normal 104 4 5" xfId="4658"/>
    <cellStyle name="Normal 104 4 6" xfId="4659"/>
    <cellStyle name="Normal 104 4 7" xfId="4660"/>
    <cellStyle name="Normal 104 4 8" xfId="4661"/>
    <cellStyle name="Normal 104 4 9" xfId="4662"/>
    <cellStyle name="Normal 104 4_Tabla M" xfId="4663"/>
    <cellStyle name="Normal 104 5" xfId="4664"/>
    <cellStyle name="Normal 104 5 10" xfId="4665"/>
    <cellStyle name="Normal 104 5 2" xfId="4666"/>
    <cellStyle name="Normal 104 5 3" xfId="4667"/>
    <cellStyle name="Normal 104 5 4" xfId="4668"/>
    <cellStyle name="Normal 104 5 5" xfId="4669"/>
    <cellStyle name="Normal 104 5 6" xfId="4670"/>
    <cellStyle name="Normal 104 5 7" xfId="4671"/>
    <cellStyle name="Normal 104 5 8" xfId="4672"/>
    <cellStyle name="Normal 104 5 9" xfId="4673"/>
    <cellStyle name="Normal 104 5_Tabla M" xfId="4674"/>
    <cellStyle name="Normal 104 6" xfId="4675"/>
    <cellStyle name="Normal 104 6 10" xfId="4676"/>
    <cellStyle name="Normal 104 6 2" xfId="4677"/>
    <cellStyle name="Normal 104 6 3" xfId="4678"/>
    <cellStyle name="Normal 104 6 4" xfId="4679"/>
    <cellStyle name="Normal 104 6 5" xfId="4680"/>
    <cellStyle name="Normal 104 6 6" xfId="4681"/>
    <cellStyle name="Normal 104 6 7" xfId="4682"/>
    <cellStyle name="Normal 104 6 8" xfId="4683"/>
    <cellStyle name="Normal 104 6 9" xfId="4684"/>
    <cellStyle name="Normal 104 6_Tabla M" xfId="4685"/>
    <cellStyle name="Normal 104 7" xfId="4686"/>
    <cellStyle name="Normal 104 7 10" xfId="4687"/>
    <cellStyle name="Normal 104 7 2" xfId="4688"/>
    <cellStyle name="Normal 104 7 3" xfId="4689"/>
    <cellStyle name="Normal 104 7 4" xfId="4690"/>
    <cellStyle name="Normal 104 7 5" xfId="4691"/>
    <cellStyle name="Normal 104 7 6" xfId="4692"/>
    <cellStyle name="Normal 104 7 7" xfId="4693"/>
    <cellStyle name="Normal 104 7 8" xfId="4694"/>
    <cellStyle name="Normal 104 7 9" xfId="4695"/>
    <cellStyle name="Normal 104 7_Tabla M" xfId="4696"/>
    <cellStyle name="Normal 104 8" xfId="4697"/>
    <cellStyle name="Normal 104 8 10" xfId="4698"/>
    <cellStyle name="Normal 104 8 2" xfId="4699"/>
    <cellStyle name="Normal 104 8 3" xfId="4700"/>
    <cellStyle name="Normal 104 8 4" xfId="4701"/>
    <cellStyle name="Normal 104 8 5" xfId="4702"/>
    <cellStyle name="Normal 104 8 6" xfId="4703"/>
    <cellStyle name="Normal 104 8 7" xfId="4704"/>
    <cellStyle name="Normal 104 8 8" xfId="4705"/>
    <cellStyle name="Normal 104 8 9" xfId="4706"/>
    <cellStyle name="Normal 104 8_Tabla M" xfId="4707"/>
    <cellStyle name="Normal 104 9" xfId="4708"/>
    <cellStyle name="Normal 104 9 10" xfId="4709"/>
    <cellStyle name="Normal 104 9 2" xfId="4710"/>
    <cellStyle name="Normal 104 9 3" xfId="4711"/>
    <cellStyle name="Normal 104 9 4" xfId="4712"/>
    <cellStyle name="Normal 104 9 5" xfId="4713"/>
    <cellStyle name="Normal 104 9 6" xfId="4714"/>
    <cellStyle name="Normal 104 9 7" xfId="4715"/>
    <cellStyle name="Normal 104 9 8" xfId="4716"/>
    <cellStyle name="Normal 104 9 9" xfId="4717"/>
    <cellStyle name="Normal 104 9_Tabla M" xfId="4718"/>
    <cellStyle name="Normal 105" xfId="4719"/>
    <cellStyle name="Normal 105 10" xfId="4720"/>
    <cellStyle name="Normal 105 10 10" xfId="4721"/>
    <cellStyle name="Normal 105 10 2" xfId="4722"/>
    <cellStyle name="Normal 105 10 3" xfId="4723"/>
    <cellStyle name="Normal 105 10 4" xfId="4724"/>
    <cellStyle name="Normal 105 10 5" xfId="4725"/>
    <cellStyle name="Normal 105 10 6" xfId="4726"/>
    <cellStyle name="Normal 105 10 7" xfId="4727"/>
    <cellStyle name="Normal 105 10 8" xfId="4728"/>
    <cellStyle name="Normal 105 10 9" xfId="4729"/>
    <cellStyle name="Normal 105 10_Tabla M" xfId="4730"/>
    <cellStyle name="Normal 105 11" xfId="4731"/>
    <cellStyle name="Normal 105 11 10" xfId="4732"/>
    <cellStyle name="Normal 105 11 2" xfId="4733"/>
    <cellStyle name="Normal 105 11 3" xfId="4734"/>
    <cellStyle name="Normal 105 11 4" xfId="4735"/>
    <cellStyle name="Normal 105 11 5" xfId="4736"/>
    <cellStyle name="Normal 105 11 6" xfId="4737"/>
    <cellStyle name="Normal 105 11 7" xfId="4738"/>
    <cellStyle name="Normal 105 11 8" xfId="4739"/>
    <cellStyle name="Normal 105 11 9" xfId="4740"/>
    <cellStyle name="Normal 105 11_Tabla M" xfId="4741"/>
    <cellStyle name="Normal 105 12" xfId="4742"/>
    <cellStyle name="Normal 105 12 10" xfId="4743"/>
    <cellStyle name="Normal 105 12 2" xfId="4744"/>
    <cellStyle name="Normal 105 12 3" xfId="4745"/>
    <cellStyle name="Normal 105 12 4" xfId="4746"/>
    <cellStyle name="Normal 105 12 5" xfId="4747"/>
    <cellStyle name="Normal 105 12 6" xfId="4748"/>
    <cellStyle name="Normal 105 12 7" xfId="4749"/>
    <cellStyle name="Normal 105 12 8" xfId="4750"/>
    <cellStyle name="Normal 105 12 9" xfId="4751"/>
    <cellStyle name="Normal 105 12_Tabla M" xfId="4752"/>
    <cellStyle name="Normal 105 13" xfId="4753"/>
    <cellStyle name="Normal 105 13 10" xfId="4754"/>
    <cellStyle name="Normal 105 13 2" xfId="4755"/>
    <cellStyle name="Normal 105 13 3" xfId="4756"/>
    <cellStyle name="Normal 105 13 4" xfId="4757"/>
    <cellStyle name="Normal 105 13 5" xfId="4758"/>
    <cellStyle name="Normal 105 13 6" xfId="4759"/>
    <cellStyle name="Normal 105 13 7" xfId="4760"/>
    <cellStyle name="Normal 105 13 8" xfId="4761"/>
    <cellStyle name="Normal 105 13 9" xfId="4762"/>
    <cellStyle name="Normal 105 13_Tabla M" xfId="4763"/>
    <cellStyle name="Normal 105 2" xfId="4764"/>
    <cellStyle name="Normal 105 2 10" xfId="4765"/>
    <cellStyle name="Normal 105 2 2" xfId="4766"/>
    <cellStyle name="Normal 105 2 3" xfId="4767"/>
    <cellStyle name="Normal 105 2 4" xfId="4768"/>
    <cellStyle name="Normal 105 2 5" xfId="4769"/>
    <cellStyle name="Normal 105 2 6" xfId="4770"/>
    <cellStyle name="Normal 105 2 7" xfId="4771"/>
    <cellStyle name="Normal 105 2 8" xfId="4772"/>
    <cellStyle name="Normal 105 2 9" xfId="4773"/>
    <cellStyle name="Normal 105 2_Tabla M" xfId="4774"/>
    <cellStyle name="Normal 105 3" xfId="4775"/>
    <cellStyle name="Normal 105 3 10" xfId="4776"/>
    <cellStyle name="Normal 105 3 2" xfId="4777"/>
    <cellStyle name="Normal 105 3 3" xfId="4778"/>
    <cellStyle name="Normal 105 3 4" xfId="4779"/>
    <cellStyle name="Normal 105 3 5" xfId="4780"/>
    <cellStyle name="Normal 105 3 6" xfId="4781"/>
    <cellStyle name="Normal 105 3 7" xfId="4782"/>
    <cellStyle name="Normal 105 3 8" xfId="4783"/>
    <cellStyle name="Normal 105 3 9" xfId="4784"/>
    <cellStyle name="Normal 105 3_Tabla M" xfId="4785"/>
    <cellStyle name="Normal 105 4" xfId="4786"/>
    <cellStyle name="Normal 105 4 10" xfId="4787"/>
    <cellStyle name="Normal 105 4 2" xfId="4788"/>
    <cellStyle name="Normal 105 4 3" xfId="4789"/>
    <cellStyle name="Normal 105 4 4" xfId="4790"/>
    <cellStyle name="Normal 105 4 5" xfId="4791"/>
    <cellStyle name="Normal 105 4 6" xfId="4792"/>
    <cellStyle name="Normal 105 4 7" xfId="4793"/>
    <cellStyle name="Normal 105 4 8" xfId="4794"/>
    <cellStyle name="Normal 105 4 9" xfId="4795"/>
    <cellStyle name="Normal 105 4_Tabla M" xfId="4796"/>
    <cellStyle name="Normal 105 5" xfId="4797"/>
    <cellStyle name="Normal 105 5 10" xfId="4798"/>
    <cellStyle name="Normal 105 5 2" xfId="4799"/>
    <cellStyle name="Normal 105 5 3" xfId="4800"/>
    <cellStyle name="Normal 105 5 4" xfId="4801"/>
    <cellStyle name="Normal 105 5 5" xfId="4802"/>
    <cellStyle name="Normal 105 5 6" xfId="4803"/>
    <cellStyle name="Normal 105 5 7" xfId="4804"/>
    <cellStyle name="Normal 105 5 8" xfId="4805"/>
    <cellStyle name="Normal 105 5 9" xfId="4806"/>
    <cellStyle name="Normal 105 5_Tabla M" xfId="4807"/>
    <cellStyle name="Normal 105 6" xfId="4808"/>
    <cellStyle name="Normal 105 6 10" xfId="4809"/>
    <cellStyle name="Normal 105 6 2" xfId="4810"/>
    <cellStyle name="Normal 105 6 3" xfId="4811"/>
    <cellStyle name="Normal 105 6 4" xfId="4812"/>
    <cellStyle name="Normal 105 6 5" xfId="4813"/>
    <cellStyle name="Normal 105 6 6" xfId="4814"/>
    <cellStyle name="Normal 105 6 7" xfId="4815"/>
    <cellStyle name="Normal 105 6 8" xfId="4816"/>
    <cellStyle name="Normal 105 6 9" xfId="4817"/>
    <cellStyle name="Normal 105 6_Tabla M" xfId="4818"/>
    <cellStyle name="Normal 105 7" xfId="4819"/>
    <cellStyle name="Normal 105 7 10" xfId="4820"/>
    <cellStyle name="Normal 105 7 2" xfId="4821"/>
    <cellStyle name="Normal 105 7 3" xfId="4822"/>
    <cellStyle name="Normal 105 7 4" xfId="4823"/>
    <cellStyle name="Normal 105 7 5" xfId="4824"/>
    <cellStyle name="Normal 105 7 6" xfId="4825"/>
    <cellStyle name="Normal 105 7 7" xfId="4826"/>
    <cellStyle name="Normal 105 7 8" xfId="4827"/>
    <cellStyle name="Normal 105 7 9" xfId="4828"/>
    <cellStyle name="Normal 105 7_Tabla M" xfId="4829"/>
    <cellStyle name="Normal 105 8" xfId="4830"/>
    <cellStyle name="Normal 105 8 10" xfId="4831"/>
    <cellStyle name="Normal 105 8 2" xfId="4832"/>
    <cellStyle name="Normal 105 8 3" xfId="4833"/>
    <cellStyle name="Normal 105 8 4" xfId="4834"/>
    <cellStyle name="Normal 105 8 5" xfId="4835"/>
    <cellStyle name="Normal 105 8 6" xfId="4836"/>
    <cellStyle name="Normal 105 8 7" xfId="4837"/>
    <cellStyle name="Normal 105 8 8" xfId="4838"/>
    <cellStyle name="Normal 105 8 9" xfId="4839"/>
    <cellStyle name="Normal 105 8_Tabla M" xfId="4840"/>
    <cellStyle name="Normal 105 9" xfId="4841"/>
    <cellStyle name="Normal 105 9 10" xfId="4842"/>
    <cellStyle name="Normal 105 9 2" xfId="4843"/>
    <cellStyle name="Normal 105 9 3" xfId="4844"/>
    <cellStyle name="Normal 105 9 4" xfId="4845"/>
    <cellStyle name="Normal 105 9 5" xfId="4846"/>
    <cellStyle name="Normal 105 9 6" xfId="4847"/>
    <cellStyle name="Normal 105 9 7" xfId="4848"/>
    <cellStyle name="Normal 105 9 8" xfId="4849"/>
    <cellStyle name="Normal 105 9 9" xfId="4850"/>
    <cellStyle name="Normal 105 9_Tabla M" xfId="4851"/>
    <cellStyle name="Normal 106" xfId="4852"/>
    <cellStyle name="Normal 106 10" xfId="4853"/>
    <cellStyle name="Normal 106 10 10" xfId="4854"/>
    <cellStyle name="Normal 106 10 2" xfId="4855"/>
    <cellStyle name="Normal 106 10 3" xfId="4856"/>
    <cellStyle name="Normal 106 10 4" xfId="4857"/>
    <cellStyle name="Normal 106 10 5" xfId="4858"/>
    <cellStyle name="Normal 106 10 6" xfId="4859"/>
    <cellStyle name="Normal 106 10 7" xfId="4860"/>
    <cellStyle name="Normal 106 10 8" xfId="4861"/>
    <cellStyle name="Normal 106 10 9" xfId="4862"/>
    <cellStyle name="Normal 106 10_Tabla M" xfId="4863"/>
    <cellStyle name="Normal 106 11" xfId="4864"/>
    <cellStyle name="Normal 106 11 10" xfId="4865"/>
    <cellStyle name="Normal 106 11 2" xfId="4866"/>
    <cellStyle name="Normal 106 11 3" xfId="4867"/>
    <cellStyle name="Normal 106 11 4" xfId="4868"/>
    <cellStyle name="Normal 106 11 5" xfId="4869"/>
    <cellStyle name="Normal 106 11 6" xfId="4870"/>
    <cellStyle name="Normal 106 11 7" xfId="4871"/>
    <cellStyle name="Normal 106 11 8" xfId="4872"/>
    <cellStyle name="Normal 106 11 9" xfId="4873"/>
    <cellStyle name="Normal 106 11_Tabla M" xfId="4874"/>
    <cellStyle name="Normal 106 12" xfId="4875"/>
    <cellStyle name="Normal 106 12 10" xfId="4876"/>
    <cellStyle name="Normal 106 12 2" xfId="4877"/>
    <cellStyle name="Normal 106 12 3" xfId="4878"/>
    <cellStyle name="Normal 106 12 4" xfId="4879"/>
    <cellStyle name="Normal 106 12 5" xfId="4880"/>
    <cellStyle name="Normal 106 12 6" xfId="4881"/>
    <cellStyle name="Normal 106 12 7" xfId="4882"/>
    <cellStyle name="Normal 106 12 8" xfId="4883"/>
    <cellStyle name="Normal 106 12 9" xfId="4884"/>
    <cellStyle name="Normal 106 12_Tabla M" xfId="4885"/>
    <cellStyle name="Normal 106 13" xfId="4886"/>
    <cellStyle name="Normal 106 13 10" xfId="4887"/>
    <cellStyle name="Normal 106 13 2" xfId="4888"/>
    <cellStyle name="Normal 106 13 3" xfId="4889"/>
    <cellStyle name="Normal 106 13 4" xfId="4890"/>
    <cellStyle name="Normal 106 13 5" xfId="4891"/>
    <cellStyle name="Normal 106 13 6" xfId="4892"/>
    <cellStyle name="Normal 106 13 7" xfId="4893"/>
    <cellStyle name="Normal 106 13 8" xfId="4894"/>
    <cellStyle name="Normal 106 13 9" xfId="4895"/>
    <cellStyle name="Normal 106 13_Tabla M" xfId="4896"/>
    <cellStyle name="Normal 106 14" xfId="4897"/>
    <cellStyle name="Normal 106 14 10" xfId="4898"/>
    <cellStyle name="Normal 106 14 2" xfId="4899"/>
    <cellStyle name="Normal 106 14 3" xfId="4900"/>
    <cellStyle name="Normal 106 14 4" xfId="4901"/>
    <cellStyle name="Normal 106 14 5" xfId="4902"/>
    <cellStyle name="Normal 106 14 6" xfId="4903"/>
    <cellStyle name="Normal 106 14 7" xfId="4904"/>
    <cellStyle name="Normal 106 14 8" xfId="4905"/>
    <cellStyle name="Normal 106 14 9" xfId="4906"/>
    <cellStyle name="Normal 106 14_Tabla M" xfId="4907"/>
    <cellStyle name="Normal 106 15" xfId="4908"/>
    <cellStyle name="Normal 106 15 10" xfId="4909"/>
    <cellStyle name="Normal 106 15 2" xfId="4910"/>
    <cellStyle name="Normal 106 15 3" xfId="4911"/>
    <cellStyle name="Normal 106 15 4" xfId="4912"/>
    <cellStyle name="Normal 106 15 5" xfId="4913"/>
    <cellStyle name="Normal 106 15 6" xfId="4914"/>
    <cellStyle name="Normal 106 15 7" xfId="4915"/>
    <cellStyle name="Normal 106 15 8" xfId="4916"/>
    <cellStyle name="Normal 106 15 9" xfId="4917"/>
    <cellStyle name="Normal 106 15_Tabla M" xfId="4918"/>
    <cellStyle name="Normal 106 2" xfId="4919"/>
    <cellStyle name="Normal 106 2 10" xfId="4920"/>
    <cellStyle name="Normal 106 2 2" xfId="4921"/>
    <cellStyle name="Normal 106 2 3" xfId="4922"/>
    <cellStyle name="Normal 106 2 4" xfId="4923"/>
    <cellStyle name="Normal 106 2 5" xfId="4924"/>
    <cellStyle name="Normal 106 2 6" xfId="4925"/>
    <cellStyle name="Normal 106 2 7" xfId="4926"/>
    <cellStyle name="Normal 106 2 8" xfId="4927"/>
    <cellStyle name="Normal 106 2 9" xfId="4928"/>
    <cellStyle name="Normal 106 2_Tabla M" xfId="4929"/>
    <cellStyle name="Normal 106 3" xfId="4930"/>
    <cellStyle name="Normal 106 3 10" xfId="4931"/>
    <cellStyle name="Normal 106 3 2" xfId="4932"/>
    <cellStyle name="Normal 106 3 3" xfId="4933"/>
    <cellStyle name="Normal 106 3 4" xfId="4934"/>
    <cellStyle name="Normal 106 3 5" xfId="4935"/>
    <cellStyle name="Normal 106 3 6" xfId="4936"/>
    <cellStyle name="Normal 106 3 7" xfId="4937"/>
    <cellStyle name="Normal 106 3 8" xfId="4938"/>
    <cellStyle name="Normal 106 3 9" xfId="4939"/>
    <cellStyle name="Normal 106 3_Tabla M" xfId="4940"/>
    <cellStyle name="Normal 106 4" xfId="4941"/>
    <cellStyle name="Normal 106 4 10" xfId="4942"/>
    <cellStyle name="Normal 106 4 2" xfId="4943"/>
    <cellStyle name="Normal 106 4 3" xfId="4944"/>
    <cellStyle name="Normal 106 4 4" xfId="4945"/>
    <cellStyle name="Normal 106 4 5" xfId="4946"/>
    <cellStyle name="Normal 106 4 6" xfId="4947"/>
    <cellStyle name="Normal 106 4 7" xfId="4948"/>
    <cellStyle name="Normal 106 4 8" xfId="4949"/>
    <cellStyle name="Normal 106 4 9" xfId="4950"/>
    <cellStyle name="Normal 106 4_Tabla M" xfId="4951"/>
    <cellStyle name="Normal 106 5" xfId="4952"/>
    <cellStyle name="Normal 106 5 10" xfId="4953"/>
    <cellStyle name="Normal 106 5 2" xfId="4954"/>
    <cellStyle name="Normal 106 5 3" xfId="4955"/>
    <cellStyle name="Normal 106 5 4" xfId="4956"/>
    <cellStyle name="Normal 106 5 5" xfId="4957"/>
    <cellStyle name="Normal 106 5 6" xfId="4958"/>
    <cellStyle name="Normal 106 5 7" xfId="4959"/>
    <cellStyle name="Normal 106 5 8" xfId="4960"/>
    <cellStyle name="Normal 106 5 9" xfId="4961"/>
    <cellStyle name="Normal 106 5_Tabla M" xfId="4962"/>
    <cellStyle name="Normal 106 6" xfId="4963"/>
    <cellStyle name="Normal 106 6 10" xfId="4964"/>
    <cellStyle name="Normal 106 6 2" xfId="4965"/>
    <cellStyle name="Normal 106 6 3" xfId="4966"/>
    <cellStyle name="Normal 106 6 4" xfId="4967"/>
    <cellStyle name="Normal 106 6 5" xfId="4968"/>
    <cellStyle name="Normal 106 6 6" xfId="4969"/>
    <cellStyle name="Normal 106 6 7" xfId="4970"/>
    <cellStyle name="Normal 106 6 8" xfId="4971"/>
    <cellStyle name="Normal 106 6 9" xfId="4972"/>
    <cellStyle name="Normal 106 6_Tabla M" xfId="4973"/>
    <cellStyle name="Normal 106 7" xfId="4974"/>
    <cellStyle name="Normal 106 7 10" xfId="4975"/>
    <cellStyle name="Normal 106 7 2" xfId="4976"/>
    <cellStyle name="Normal 106 7 3" xfId="4977"/>
    <cellStyle name="Normal 106 7 4" xfId="4978"/>
    <cellStyle name="Normal 106 7 5" xfId="4979"/>
    <cellStyle name="Normal 106 7 6" xfId="4980"/>
    <cellStyle name="Normal 106 7 7" xfId="4981"/>
    <cellStyle name="Normal 106 7 8" xfId="4982"/>
    <cellStyle name="Normal 106 7 9" xfId="4983"/>
    <cellStyle name="Normal 106 7_Tabla M" xfId="4984"/>
    <cellStyle name="Normal 106 8" xfId="4985"/>
    <cellStyle name="Normal 106 8 10" xfId="4986"/>
    <cellStyle name="Normal 106 8 2" xfId="4987"/>
    <cellStyle name="Normal 106 8 3" xfId="4988"/>
    <cellStyle name="Normal 106 8 4" xfId="4989"/>
    <cellStyle name="Normal 106 8 5" xfId="4990"/>
    <cellStyle name="Normal 106 8 6" xfId="4991"/>
    <cellStyle name="Normal 106 8 7" xfId="4992"/>
    <cellStyle name="Normal 106 8 8" xfId="4993"/>
    <cellStyle name="Normal 106 8 9" xfId="4994"/>
    <cellStyle name="Normal 106 8_Tabla M" xfId="4995"/>
    <cellStyle name="Normal 106 9" xfId="4996"/>
    <cellStyle name="Normal 106 9 10" xfId="4997"/>
    <cellStyle name="Normal 106 9 2" xfId="4998"/>
    <cellStyle name="Normal 106 9 3" xfId="4999"/>
    <cellStyle name="Normal 106 9 4" xfId="5000"/>
    <cellStyle name="Normal 106 9 5" xfId="5001"/>
    <cellStyle name="Normal 106 9 6" xfId="5002"/>
    <cellStyle name="Normal 106 9 7" xfId="5003"/>
    <cellStyle name="Normal 106 9 8" xfId="5004"/>
    <cellStyle name="Normal 106 9 9" xfId="5005"/>
    <cellStyle name="Normal 106 9_Tabla M" xfId="5006"/>
    <cellStyle name="Normal 107" xfId="5007"/>
    <cellStyle name="Normal 107 10" xfId="5008"/>
    <cellStyle name="Normal 107 10 10" xfId="5009"/>
    <cellStyle name="Normal 107 10 2" xfId="5010"/>
    <cellStyle name="Normal 107 10 3" xfId="5011"/>
    <cellStyle name="Normal 107 10 4" xfId="5012"/>
    <cellStyle name="Normal 107 10 5" xfId="5013"/>
    <cellStyle name="Normal 107 10 6" xfId="5014"/>
    <cellStyle name="Normal 107 10 7" xfId="5015"/>
    <cellStyle name="Normal 107 10 8" xfId="5016"/>
    <cellStyle name="Normal 107 10 9" xfId="5017"/>
    <cellStyle name="Normal 107 10_Tabla M" xfId="5018"/>
    <cellStyle name="Normal 107 11" xfId="5019"/>
    <cellStyle name="Normal 107 11 10" xfId="5020"/>
    <cellStyle name="Normal 107 11 2" xfId="5021"/>
    <cellStyle name="Normal 107 11 3" xfId="5022"/>
    <cellStyle name="Normal 107 11 4" xfId="5023"/>
    <cellStyle name="Normal 107 11 5" xfId="5024"/>
    <cellStyle name="Normal 107 11 6" xfId="5025"/>
    <cellStyle name="Normal 107 11 7" xfId="5026"/>
    <cellStyle name="Normal 107 11 8" xfId="5027"/>
    <cellStyle name="Normal 107 11 9" xfId="5028"/>
    <cellStyle name="Normal 107 11_Tabla M" xfId="5029"/>
    <cellStyle name="Normal 107 12" xfId="5030"/>
    <cellStyle name="Normal 107 12 10" xfId="5031"/>
    <cellStyle name="Normal 107 12 2" xfId="5032"/>
    <cellStyle name="Normal 107 12 3" xfId="5033"/>
    <cellStyle name="Normal 107 12 4" xfId="5034"/>
    <cellStyle name="Normal 107 12 5" xfId="5035"/>
    <cellStyle name="Normal 107 12 6" xfId="5036"/>
    <cellStyle name="Normal 107 12 7" xfId="5037"/>
    <cellStyle name="Normal 107 12 8" xfId="5038"/>
    <cellStyle name="Normal 107 12 9" xfId="5039"/>
    <cellStyle name="Normal 107 12_Tabla M" xfId="5040"/>
    <cellStyle name="Normal 107 13" xfId="5041"/>
    <cellStyle name="Normal 107 13 10" xfId="5042"/>
    <cellStyle name="Normal 107 13 2" xfId="5043"/>
    <cellStyle name="Normal 107 13 3" xfId="5044"/>
    <cellStyle name="Normal 107 13 4" xfId="5045"/>
    <cellStyle name="Normal 107 13 5" xfId="5046"/>
    <cellStyle name="Normal 107 13 6" xfId="5047"/>
    <cellStyle name="Normal 107 13 7" xfId="5048"/>
    <cellStyle name="Normal 107 13 8" xfId="5049"/>
    <cellStyle name="Normal 107 13 9" xfId="5050"/>
    <cellStyle name="Normal 107 13_Tabla M" xfId="5051"/>
    <cellStyle name="Normal 107 14" xfId="5052"/>
    <cellStyle name="Normal 107 14 10" xfId="5053"/>
    <cellStyle name="Normal 107 14 2" xfId="5054"/>
    <cellStyle name="Normal 107 14 3" xfId="5055"/>
    <cellStyle name="Normal 107 14 4" xfId="5056"/>
    <cellStyle name="Normal 107 14 5" xfId="5057"/>
    <cellStyle name="Normal 107 14 6" xfId="5058"/>
    <cellStyle name="Normal 107 14 7" xfId="5059"/>
    <cellStyle name="Normal 107 14 8" xfId="5060"/>
    <cellStyle name="Normal 107 14 9" xfId="5061"/>
    <cellStyle name="Normal 107 14_Tabla M" xfId="5062"/>
    <cellStyle name="Normal 107 15" xfId="5063"/>
    <cellStyle name="Normal 107 15 10" xfId="5064"/>
    <cellStyle name="Normal 107 15 2" xfId="5065"/>
    <cellStyle name="Normal 107 15 3" xfId="5066"/>
    <cellStyle name="Normal 107 15 4" xfId="5067"/>
    <cellStyle name="Normal 107 15 5" xfId="5068"/>
    <cellStyle name="Normal 107 15 6" xfId="5069"/>
    <cellStyle name="Normal 107 15 7" xfId="5070"/>
    <cellStyle name="Normal 107 15 8" xfId="5071"/>
    <cellStyle name="Normal 107 15 9" xfId="5072"/>
    <cellStyle name="Normal 107 15_Tabla M" xfId="5073"/>
    <cellStyle name="Normal 107 2" xfId="5074"/>
    <cellStyle name="Normal 107 2 10" xfId="5075"/>
    <cellStyle name="Normal 107 2 2" xfId="5076"/>
    <cellStyle name="Normal 107 2 3" xfId="5077"/>
    <cellStyle name="Normal 107 2 4" xfId="5078"/>
    <cellStyle name="Normal 107 2 5" xfId="5079"/>
    <cellStyle name="Normal 107 2 6" xfId="5080"/>
    <cellStyle name="Normal 107 2 7" xfId="5081"/>
    <cellStyle name="Normal 107 2 8" xfId="5082"/>
    <cellStyle name="Normal 107 2 9" xfId="5083"/>
    <cellStyle name="Normal 107 2_Tabla M" xfId="5084"/>
    <cellStyle name="Normal 107 3" xfId="5085"/>
    <cellStyle name="Normal 107 3 10" xfId="5086"/>
    <cellStyle name="Normal 107 3 2" xfId="5087"/>
    <cellStyle name="Normal 107 3 3" xfId="5088"/>
    <cellStyle name="Normal 107 3 4" xfId="5089"/>
    <cellStyle name="Normal 107 3 5" xfId="5090"/>
    <cellStyle name="Normal 107 3 6" xfId="5091"/>
    <cellStyle name="Normal 107 3 7" xfId="5092"/>
    <cellStyle name="Normal 107 3 8" xfId="5093"/>
    <cellStyle name="Normal 107 3 9" xfId="5094"/>
    <cellStyle name="Normal 107 3_Tabla M" xfId="5095"/>
    <cellStyle name="Normal 107 4" xfId="5096"/>
    <cellStyle name="Normal 107 4 10" xfId="5097"/>
    <cellStyle name="Normal 107 4 2" xfId="5098"/>
    <cellStyle name="Normal 107 4 3" xfId="5099"/>
    <cellStyle name="Normal 107 4 4" xfId="5100"/>
    <cellStyle name="Normal 107 4 5" xfId="5101"/>
    <cellStyle name="Normal 107 4 6" xfId="5102"/>
    <cellStyle name="Normal 107 4 7" xfId="5103"/>
    <cellStyle name="Normal 107 4 8" xfId="5104"/>
    <cellStyle name="Normal 107 4 9" xfId="5105"/>
    <cellStyle name="Normal 107 4_Tabla M" xfId="5106"/>
    <cellStyle name="Normal 107 5" xfId="5107"/>
    <cellStyle name="Normal 107 5 10" xfId="5108"/>
    <cellStyle name="Normal 107 5 2" xfId="5109"/>
    <cellStyle name="Normal 107 5 3" xfId="5110"/>
    <cellStyle name="Normal 107 5 4" xfId="5111"/>
    <cellStyle name="Normal 107 5 5" xfId="5112"/>
    <cellStyle name="Normal 107 5 6" xfId="5113"/>
    <cellStyle name="Normal 107 5 7" xfId="5114"/>
    <cellStyle name="Normal 107 5 8" xfId="5115"/>
    <cellStyle name="Normal 107 5 9" xfId="5116"/>
    <cellStyle name="Normal 107 5_Tabla M" xfId="5117"/>
    <cellStyle name="Normal 107 6" xfId="5118"/>
    <cellStyle name="Normal 107 6 10" xfId="5119"/>
    <cellStyle name="Normal 107 6 2" xfId="5120"/>
    <cellStyle name="Normal 107 6 3" xfId="5121"/>
    <cellStyle name="Normal 107 6 4" xfId="5122"/>
    <cellStyle name="Normal 107 6 5" xfId="5123"/>
    <cellStyle name="Normal 107 6 6" xfId="5124"/>
    <cellStyle name="Normal 107 6 7" xfId="5125"/>
    <cellStyle name="Normal 107 6 8" xfId="5126"/>
    <cellStyle name="Normal 107 6 9" xfId="5127"/>
    <cellStyle name="Normal 107 6_Tabla M" xfId="5128"/>
    <cellStyle name="Normal 107 7" xfId="5129"/>
    <cellStyle name="Normal 107 7 10" xfId="5130"/>
    <cellStyle name="Normal 107 7 2" xfId="5131"/>
    <cellStyle name="Normal 107 7 3" xfId="5132"/>
    <cellStyle name="Normal 107 7 4" xfId="5133"/>
    <cellStyle name="Normal 107 7 5" xfId="5134"/>
    <cellStyle name="Normal 107 7 6" xfId="5135"/>
    <cellStyle name="Normal 107 7 7" xfId="5136"/>
    <cellStyle name="Normal 107 7 8" xfId="5137"/>
    <cellStyle name="Normal 107 7 9" xfId="5138"/>
    <cellStyle name="Normal 107 7_Tabla M" xfId="5139"/>
    <cellStyle name="Normal 107 8" xfId="5140"/>
    <cellStyle name="Normal 107 8 10" xfId="5141"/>
    <cellStyle name="Normal 107 8 2" xfId="5142"/>
    <cellStyle name="Normal 107 8 3" xfId="5143"/>
    <cellStyle name="Normal 107 8 4" xfId="5144"/>
    <cellStyle name="Normal 107 8 5" xfId="5145"/>
    <cellStyle name="Normal 107 8 6" xfId="5146"/>
    <cellStyle name="Normal 107 8 7" xfId="5147"/>
    <cellStyle name="Normal 107 8 8" xfId="5148"/>
    <cellStyle name="Normal 107 8 9" xfId="5149"/>
    <cellStyle name="Normal 107 8_Tabla M" xfId="5150"/>
    <cellStyle name="Normal 107 9" xfId="5151"/>
    <cellStyle name="Normal 107 9 10" xfId="5152"/>
    <cellStyle name="Normal 107 9 2" xfId="5153"/>
    <cellStyle name="Normal 107 9 3" xfId="5154"/>
    <cellStyle name="Normal 107 9 4" xfId="5155"/>
    <cellStyle name="Normal 107 9 5" xfId="5156"/>
    <cellStyle name="Normal 107 9 6" xfId="5157"/>
    <cellStyle name="Normal 107 9 7" xfId="5158"/>
    <cellStyle name="Normal 107 9 8" xfId="5159"/>
    <cellStyle name="Normal 107 9 9" xfId="5160"/>
    <cellStyle name="Normal 107 9_Tabla M" xfId="5161"/>
    <cellStyle name="Normal 108" xfId="5162"/>
    <cellStyle name="Normal 108 10" xfId="5163"/>
    <cellStyle name="Normal 108 10 10" xfId="5164"/>
    <cellStyle name="Normal 108 10 2" xfId="5165"/>
    <cellStyle name="Normal 108 10 3" xfId="5166"/>
    <cellStyle name="Normal 108 10 4" xfId="5167"/>
    <cellStyle name="Normal 108 10 5" xfId="5168"/>
    <cellStyle name="Normal 108 10 6" xfId="5169"/>
    <cellStyle name="Normal 108 10 7" xfId="5170"/>
    <cellStyle name="Normal 108 10 8" xfId="5171"/>
    <cellStyle name="Normal 108 10 9" xfId="5172"/>
    <cellStyle name="Normal 108 10_Tabla M" xfId="5173"/>
    <cellStyle name="Normal 108 11" xfId="5174"/>
    <cellStyle name="Normal 108 11 10" xfId="5175"/>
    <cellStyle name="Normal 108 11 2" xfId="5176"/>
    <cellStyle name="Normal 108 11 3" xfId="5177"/>
    <cellStyle name="Normal 108 11 4" xfId="5178"/>
    <cellStyle name="Normal 108 11 5" xfId="5179"/>
    <cellStyle name="Normal 108 11 6" xfId="5180"/>
    <cellStyle name="Normal 108 11 7" xfId="5181"/>
    <cellStyle name="Normal 108 11 8" xfId="5182"/>
    <cellStyle name="Normal 108 11 9" xfId="5183"/>
    <cellStyle name="Normal 108 11_Tabla M" xfId="5184"/>
    <cellStyle name="Normal 108 12" xfId="5185"/>
    <cellStyle name="Normal 108 12 10" xfId="5186"/>
    <cellStyle name="Normal 108 12 2" xfId="5187"/>
    <cellStyle name="Normal 108 12 3" xfId="5188"/>
    <cellStyle name="Normal 108 12 4" xfId="5189"/>
    <cellStyle name="Normal 108 12 5" xfId="5190"/>
    <cellStyle name="Normal 108 12 6" xfId="5191"/>
    <cellStyle name="Normal 108 12 7" xfId="5192"/>
    <cellStyle name="Normal 108 12 8" xfId="5193"/>
    <cellStyle name="Normal 108 12 9" xfId="5194"/>
    <cellStyle name="Normal 108 12_Tabla M" xfId="5195"/>
    <cellStyle name="Normal 108 13" xfId="5196"/>
    <cellStyle name="Normal 108 13 10" xfId="5197"/>
    <cellStyle name="Normal 108 13 2" xfId="5198"/>
    <cellStyle name="Normal 108 13 3" xfId="5199"/>
    <cellStyle name="Normal 108 13 4" xfId="5200"/>
    <cellStyle name="Normal 108 13 5" xfId="5201"/>
    <cellStyle name="Normal 108 13 6" xfId="5202"/>
    <cellStyle name="Normal 108 13 7" xfId="5203"/>
    <cellStyle name="Normal 108 13 8" xfId="5204"/>
    <cellStyle name="Normal 108 13 9" xfId="5205"/>
    <cellStyle name="Normal 108 13_Tabla M" xfId="5206"/>
    <cellStyle name="Normal 108 14" xfId="5207"/>
    <cellStyle name="Normal 108 14 10" xfId="5208"/>
    <cellStyle name="Normal 108 14 2" xfId="5209"/>
    <cellStyle name="Normal 108 14 3" xfId="5210"/>
    <cellStyle name="Normal 108 14 4" xfId="5211"/>
    <cellStyle name="Normal 108 14 5" xfId="5212"/>
    <cellStyle name="Normal 108 14 6" xfId="5213"/>
    <cellStyle name="Normal 108 14 7" xfId="5214"/>
    <cellStyle name="Normal 108 14 8" xfId="5215"/>
    <cellStyle name="Normal 108 14 9" xfId="5216"/>
    <cellStyle name="Normal 108 14_Tabla M" xfId="5217"/>
    <cellStyle name="Normal 108 15" xfId="5218"/>
    <cellStyle name="Normal 108 15 10" xfId="5219"/>
    <cellStyle name="Normal 108 15 2" xfId="5220"/>
    <cellStyle name="Normal 108 15 3" xfId="5221"/>
    <cellStyle name="Normal 108 15 4" xfId="5222"/>
    <cellStyle name="Normal 108 15 5" xfId="5223"/>
    <cellStyle name="Normal 108 15 6" xfId="5224"/>
    <cellStyle name="Normal 108 15 7" xfId="5225"/>
    <cellStyle name="Normal 108 15 8" xfId="5226"/>
    <cellStyle name="Normal 108 15 9" xfId="5227"/>
    <cellStyle name="Normal 108 15_Tabla M" xfId="5228"/>
    <cellStyle name="Normal 108 16" xfId="5229"/>
    <cellStyle name="Normal 108 16 10" xfId="5230"/>
    <cellStyle name="Normal 108 16 2" xfId="5231"/>
    <cellStyle name="Normal 108 16 3" xfId="5232"/>
    <cellStyle name="Normal 108 16 4" xfId="5233"/>
    <cellStyle name="Normal 108 16 5" xfId="5234"/>
    <cellStyle name="Normal 108 16 6" xfId="5235"/>
    <cellStyle name="Normal 108 16 7" xfId="5236"/>
    <cellStyle name="Normal 108 16 8" xfId="5237"/>
    <cellStyle name="Normal 108 16 9" xfId="5238"/>
    <cellStyle name="Normal 108 16_Tabla M" xfId="5239"/>
    <cellStyle name="Normal 108 17" xfId="5240"/>
    <cellStyle name="Normal 108 17 10" xfId="5241"/>
    <cellStyle name="Normal 108 17 2" xfId="5242"/>
    <cellStyle name="Normal 108 17 3" xfId="5243"/>
    <cellStyle name="Normal 108 17 4" xfId="5244"/>
    <cellStyle name="Normal 108 17 5" xfId="5245"/>
    <cellStyle name="Normal 108 17 6" xfId="5246"/>
    <cellStyle name="Normal 108 17 7" xfId="5247"/>
    <cellStyle name="Normal 108 17 8" xfId="5248"/>
    <cellStyle name="Normal 108 17 9" xfId="5249"/>
    <cellStyle name="Normal 108 17_Tabla M" xfId="5250"/>
    <cellStyle name="Normal 108 18" xfId="5251"/>
    <cellStyle name="Normal 108 18 10" xfId="5252"/>
    <cellStyle name="Normal 108 18 2" xfId="5253"/>
    <cellStyle name="Normal 108 18 3" xfId="5254"/>
    <cellStyle name="Normal 108 18 4" xfId="5255"/>
    <cellStyle name="Normal 108 18 5" xfId="5256"/>
    <cellStyle name="Normal 108 18 6" xfId="5257"/>
    <cellStyle name="Normal 108 18 7" xfId="5258"/>
    <cellStyle name="Normal 108 18 8" xfId="5259"/>
    <cellStyle name="Normal 108 18 9" xfId="5260"/>
    <cellStyle name="Normal 108 18_Tabla M" xfId="5261"/>
    <cellStyle name="Normal 108 19" xfId="5262"/>
    <cellStyle name="Normal 108 19 10" xfId="5263"/>
    <cellStyle name="Normal 108 19 2" xfId="5264"/>
    <cellStyle name="Normal 108 19 3" xfId="5265"/>
    <cellStyle name="Normal 108 19 4" xfId="5266"/>
    <cellStyle name="Normal 108 19 5" xfId="5267"/>
    <cellStyle name="Normal 108 19 6" xfId="5268"/>
    <cellStyle name="Normal 108 19 7" xfId="5269"/>
    <cellStyle name="Normal 108 19 8" xfId="5270"/>
    <cellStyle name="Normal 108 19 9" xfId="5271"/>
    <cellStyle name="Normal 108 19_Tabla M" xfId="5272"/>
    <cellStyle name="Normal 108 2" xfId="5273"/>
    <cellStyle name="Normal 108 2 10" xfId="5274"/>
    <cellStyle name="Normal 108 2 2" xfId="5275"/>
    <cellStyle name="Normal 108 2 3" xfId="5276"/>
    <cellStyle name="Normal 108 2 4" xfId="5277"/>
    <cellStyle name="Normal 108 2 5" xfId="5278"/>
    <cellStyle name="Normal 108 2 6" xfId="5279"/>
    <cellStyle name="Normal 108 2 7" xfId="5280"/>
    <cellStyle name="Normal 108 2 8" xfId="5281"/>
    <cellStyle name="Normal 108 2 9" xfId="5282"/>
    <cellStyle name="Normal 108 2_Tabla M" xfId="5283"/>
    <cellStyle name="Normal 108 3" xfId="5284"/>
    <cellStyle name="Normal 108 3 10" xfId="5285"/>
    <cellStyle name="Normal 108 3 2" xfId="5286"/>
    <cellStyle name="Normal 108 3 3" xfId="5287"/>
    <cellStyle name="Normal 108 3 4" xfId="5288"/>
    <cellStyle name="Normal 108 3 5" xfId="5289"/>
    <cellStyle name="Normal 108 3 6" xfId="5290"/>
    <cellStyle name="Normal 108 3 7" xfId="5291"/>
    <cellStyle name="Normal 108 3 8" xfId="5292"/>
    <cellStyle name="Normal 108 3 9" xfId="5293"/>
    <cellStyle name="Normal 108 3_Tabla M" xfId="5294"/>
    <cellStyle name="Normal 108 4" xfId="5295"/>
    <cellStyle name="Normal 108 4 10" xfId="5296"/>
    <cellStyle name="Normal 108 4 2" xfId="5297"/>
    <cellStyle name="Normal 108 4 3" xfId="5298"/>
    <cellStyle name="Normal 108 4 4" xfId="5299"/>
    <cellStyle name="Normal 108 4 5" xfId="5300"/>
    <cellStyle name="Normal 108 4 6" xfId="5301"/>
    <cellStyle name="Normal 108 4 7" xfId="5302"/>
    <cellStyle name="Normal 108 4 8" xfId="5303"/>
    <cellStyle name="Normal 108 4 9" xfId="5304"/>
    <cellStyle name="Normal 108 4_Tabla M" xfId="5305"/>
    <cellStyle name="Normal 108 5" xfId="5306"/>
    <cellStyle name="Normal 108 5 10" xfId="5307"/>
    <cellStyle name="Normal 108 5 2" xfId="5308"/>
    <cellStyle name="Normal 108 5 3" xfId="5309"/>
    <cellStyle name="Normal 108 5 4" xfId="5310"/>
    <cellStyle name="Normal 108 5 5" xfId="5311"/>
    <cellStyle name="Normal 108 5 6" xfId="5312"/>
    <cellStyle name="Normal 108 5 7" xfId="5313"/>
    <cellStyle name="Normal 108 5 8" xfId="5314"/>
    <cellStyle name="Normal 108 5 9" xfId="5315"/>
    <cellStyle name="Normal 108 5_Tabla M" xfId="5316"/>
    <cellStyle name="Normal 108 6" xfId="5317"/>
    <cellStyle name="Normal 108 6 10" xfId="5318"/>
    <cellStyle name="Normal 108 6 2" xfId="5319"/>
    <cellStyle name="Normal 108 6 3" xfId="5320"/>
    <cellStyle name="Normal 108 6 4" xfId="5321"/>
    <cellStyle name="Normal 108 6 5" xfId="5322"/>
    <cellStyle name="Normal 108 6 6" xfId="5323"/>
    <cellStyle name="Normal 108 6 7" xfId="5324"/>
    <cellStyle name="Normal 108 6 8" xfId="5325"/>
    <cellStyle name="Normal 108 6 9" xfId="5326"/>
    <cellStyle name="Normal 108 6_Tabla M" xfId="5327"/>
    <cellStyle name="Normal 108 7" xfId="5328"/>
    <cellStyle name="Normal 108 7 10" xfId="5329"/>
    <cellStyle name="Normal 108 7 2" xfId="5330"/>
    <cellStyle name="Normal 108 7 3" xfId="5331"/>
    <cellStyle name="Normal 108 7 4" xfId="5332"/>
    <cellStyle name="Normal 108 7 5" xfId="5333"/>
    <cellStyle name="Normal 108 7 6" xfId="5334"/>
    <cellStyle name="Normal 108 7 7" xfId="5335"/>
    <cellStyle name="Normal 108 7 8" xfId="5336"/>
    <cellStyle name="Normal 108 7 9" xfId="5337"/>
    <cellStyle name="Normal 108 7_Tabla M" xfId="5338"/>
    <cellStyle name="Normal 108 8" xfId="5339"/>
    <cellStyle name="Normal 108 8 10" xfId="5340"/>
    <cellStyle name="Normal 108 8 2" xfId="5341"/>
    <cellStyle name="Normal 108 8 3" xfId="5342"/>
    <cellStyle name="Normal 108 8 4" xfId="5343"/>
    <cellStyle name="Normal 108 8 5" xfId="5344"/>
    <cellStyle name="Normal 108 8 6" xfId="5345"/>
    <cellStyle name="Normal 108 8 7" xfId="5346"/>
    <cellStyle name="Normal 108 8 8" xfId="5347"/>
    <cellStyle name="Normal 108 8 9" xfId="5348"/>
    <cellStyle name="Normal 108 8_Tabla M" xfId="5349"/>
    <cellStyle name="Normal 108 9" xfId="5350"/>
    <cellStyle name="Normal 108 9 10" xfId="5351"/>
    <cellStyle name="Normal 108 9 2" xfId="5352"/>
    <cellStyle name="Normal 108 9 3" xfId="5353"/>
    <cellStyle name="Normal 108 9 4" xfId="5354"/>
    <cellStyle name="Normal 108 9 5" xfId="5355"/>
    <cellStyle name="Normal 108 9 6" xfId="5356"/>
    <cellStyle name="Normal 108 9 7" xfId="5357"/>
    <cellStyle name="Normal 108 9 8" xfId="5358"/>
    <cellStyle name="Normal 108 9 9" xfId="5359"/>
    <cellStyle name="Normal 108 9_Tabla M" xfId="5360"/>
    <cellStyle name="Normal 109" xfId="5361"/>
    <cellStyle name="Normal 109 10" xfId="5362"/>
    <cellStyle name="Normal 109 10 10" xfId="5363"/>
    <cellStyle name="Normal 109 10 2" xfId="5364"/>
    <cellStyle name="Normal 109 10 3" xfId="5365"/>
    <cellStyle name="Normal 109 10 4" xfId="5366"/>
    <cellStyle name="Normal 109 10 5" xfId="5367"/>
    <cellStyle name="Normal 109 10 6" xfId="5368"/>
    <cellStyle name="Normal 109 10 7" xfId="5369"/>
    <cellStyle name="Normal 109 10 8" xfId="5370"/>
    <cellStyle name="Normal 109 10 9" xfId="5371"/>
    <cellStyle name="Normal 109 10_Tabla M" xfId="5372"/>
    <cellStyle name="Normal 109 11" xfId="5373"/>
    <cellStyle name="Normal 109 11 10" xfId="5374"/>
    <cellStyle name="Normal 109 11 2" xfId="5375"/>
    <cellStyle name="Normal 109 11 3" xfId="5376"/>
    <cellStyle name="Normal 109 11 4" xfId="5377"/>
    <cellStyle name="Normal 109 11 5" xfId="5378"/>
    <cellStyle name="Normal 109 11 6" xfId="5379"/>
    <cellStyle name="Normal 109 11 7" xfId="5380"/>
    <cellStyle name="Normal 109 11 8" xfId="5381"/>
    <cellStyle name="Normal 109 11 9" xfId="5382"/>
    <cellStyle name="Normal 109 11_Tabla M" xfId="5383"/>
    <cellStyle name="Normal 109 12" xfId="5384"/>
    <cellStyle name="Normal 109 12 10" xfId="5385"/>
    <cellStyle name="Normal 109 12 2" xfId="5386"/>
    <cellStyle name="Normal 109 12 3" xfId="5387"/>
    <cellStyle name="Normal 109 12 4" xfId="5388"/>
    <cellStyle name="Normal 109 12 5" xfId="5389"/>
    <cellStyle name="Normal 109 12 6" xfId="5390"/>
    <cellStyle name="Normal 109 12 7" xfId="5391"/>
    <cellStyle name="Normal 109 12 8" xfId="5392"/>
    <cellStyle name="Normal 109 12 9" xfId="5393"/>
    <cellStyle name="Normal 109 12_Tabla M" xfId="5394"/>
    <cellStyle name="Normal 109 13" xfId="5395"/>
    <cellStyle name="Normal 109 13 10" xfId="5396"/>
    <cellStyle name="Normal 109 13 2" xfId="5397"/>
    <cellStyle name="Normal 109 13 3" xfId="5398"/>
    <cellStyle name="Normal 109 13 4" xfId="5399"/>
    <cellStyle name="Normal 109 13 5" xfId="5400"/>
    <cellStyle name="Normal 109 13 6" xfId="5401"/>
    <cellStyle name="Normal 109 13 7" xfId="5402"/>
    <cellStyle name="Normal 109 13 8" xfId="5403"/>
    <cellStyle name="Normal 109 13 9" xfId="5404"/>
    <cellStyle name="Normal 109 13_Tabla M" xfId="5405"/>
    <cellStyle name="Normal 109 14" xfId="5406"/>
    <cellStyle name="Normal 109 14 10" xfId="5407"/>
    <cellStyle name="Normal 109 14 2" xfId="5408"/>
    <cellStyle name="Normal 109 14 3" xfId="5409"/>
    <cellStyle name="Normal 109 14 4" xfId="5410"/>
    <cellStyle name="Normal 109 14 5" xfId="5411"/>
    <cellStyle name="Normal 109 14 6" xfId="5412"/>
    <cellStyle name="Normal 109 14 7" xfId="5413"/>
    <cellStyle name="Normal 109 14 8" xfId="5414"/>
    <cellStyle name="Normal 109 14 9" xfId="5415"/>
    <cellStyle name="Normal 109 14_Tabla M" xfId="5416"/>
    <cellStyle name="Normal 109 15" xfId="5417"/>
    <cellStyle name="Normal 109 15 10" xfId="5418"/>
    <cellStyle name="Normal 109 15 2" xfId="5419"/>
    <cellStyle name="Normal 109 15 3" xfId="5420"/>
    <cellStyle name="Normal 109 15 4" xfId="5421"/>
    <cellStyle name="Normal 109 15 5" xfId="5422"/>
    <cellStyle name="Normal 109 15 6" xfId="5423"/>
    <cellStyle name="Normal 109 15 7" xfId="5424"/>
    <cellStyle name="Normal 109 15 8" xfId="5425"/>
    <cellStyle name="Normal 109 15 9" xfId="5426"/>
    <cellStyle name="Normal 109 15_Tabla M" xfId="5427"/>
    <cellStyle name="Normal 109 16" xfId="5428"/>
    <cellStyle name="Normal 109 16 10" xfId="5429"/>
    <cellStyle name="Normal 109 16 2" xfId="5430"/>
    <cellStyle name="Normal 109 16 3" xfId="5431"/>
    <cellStyle name="Normal 109 16 4" xfId="5432"/>
    <cellStyle name="Normal 109 16 5" xfId="5433"/>
    <cellStyle name="Normal 109 16 6" xfId="5434"/>
    <cellStyle name="Normal 109 16 7" xfId="5435"/>
    <cellStyle name="Normal 109 16 8" xfId="5436"/>
    <cellStyle name="Normal 109 16 9" xfId="5437"/>
    <cellStyle name="Normal 109 16_Tabla M" xfId="5438"/>
    <cellStyle name="Normal 109 17" xfId="5439"/>
    <cellStyle name="Normal 109 17 10" xfId="5440"/>
    <cellStyle name="Normal 109 17 2" xfId="5441"/>
    <cellStyle name="Normal 109 17 3" xfId="5442"/>
    <cellStyle name="Normal 109 17 4" xfId="5443"/>
    <cellStyle name="Normal 109 17 5" xfId="5444"/>
    <cellStyle name="Normal 109 17 6" xfId="5445"/>
    <cellStyle name="Normal 109 17 7" xfId="5446"/>
    <cellStyle name="Normal 109 17 8" xfId="5447"/>
    <cellStyle name="Normal 109 17 9" xfId="5448"/>
    <cellStyle name="Normal 109 17_Tabla M" xfId="5449"/>
    <cellStyle name="Normal 109 18" xfId="5450"/>
    <cellStyle name="Normal 109 18 10" xfId="5451"/>
    <cellStyle name="Normal 109 18 2" xfId="5452"/>
    <cellStyle name="Normal 109 18 3" xfId="5453"/>
    <cellStyle name="Normal 109 18 4" xfId="5454"/>
    <cellStyle name="Normal 109 18 5" xfId="5455"/>
    <cellStyle name="Normal 109 18 6" xfId="5456"/>
    <cellStyle name="Normal 109 18 7" xfId="5457"/>
    <cellStyle name="Normal 109 18 8" xfId="5458"/>
    <cellStyle name="Normal 109 18 9" xfId="5459"/>
    <cellStyle name="Normal 109 18_Tabla M" xfId="5460"/>
    <cellStyle name="Normal 109 19" xfId="5461"/>
    <cellStyle name="Normal 109 19 10" xfId="5462"/>
    <cellStyle name="Normal 109 19 2" xfId="5463"/>
    <cellStyle name="Normal 109 19 3" xfId="5464"/>
    <cellStyle name="Normal 109 19 4" xfId="5465"/>
    <cellStyle name="Normal 109 19 5" xfId="5466"/>
    <cellStyle name="Normal 109 19 6" xfId="5467"/>
    <cellStyle name="Normal 109 19 7" xfId="5468"/>
    <cellStyle name="Normal 109 19 8" xfId="5469"/>
    <cellStyle name="Normal 109 19 9" xfId="5470"/>
    <cellStyle name="Normal 109 19_Tabla M" xfId="5471"/>
    <cellStyle name="Normal 109 2" xfId="5472"/>
    <cellStyle name="Normal 109 2 10" xfId="5473"/>
    <cellStyle name="Normal 109 2 2" xfId="5474"/>
    <cellStyle name="Normal 109 2 3" xfId="5475"/>
    <cellStyle name="Normal 109 2 4" xfId="5476"/>
    <cellStyle name="Normal 109 2 5" xfId="5477"/>
    <cellStyle name="Normal 109 2 6" xfId="5478"/>
    <cellStyle name="Normal 109 2 7" xfId="5479"/>
    <cellStyle name="Normal 109 2 8" xfId="5480"/>
    <cellStyle name="Normal 109 2 9" xfId="5481"/>
    <cellStyle name="Normal 109 2_Tabla M" xfId="5482"/>
    <cellStyle name="Normal 109 3" xfId="5483"/>
    <cellStyle name="Normal 109 3 10" xfId="5484"/>
    <cellStyle name="Normal 109 3 2" xfId="5485"/>
    <cellStyle name="Normal 109 3 3" xfId="5486"/>
    <cellStyle name="Normal 109 3 4" xfId="5487"/>
    <cellStyle name="Normal 109 3 5" xfId="5488"/>
    <cellStyle name="Normal 109 3 6" xfId="5489"/>
    <cellStyle name="Normal 109 3 7" xfId="5490"/>
    <cellStyle name="Normal 109 3 8" xfId="5491"/>
    <cellStyle name="Normal 109 3 9" xfId="5492"/>
    <cellStyle name="Normal 109 3_Tabla M" xfId="5493"/>
    <cellStyle name="Normal 109 4" xfId="5494"/>
    <cellStyle name="Normal 109 4 10" xfId="5495"/>
    <cellStyle name="Normal 109 4 2" xfId="5496"/>
    <cellStyle name="Normal 109 4 3" xfId="5497"/>
    <cellStyle name="Normal 109 4 4" xfId="5498"/>
    <cellStyle name="Normal 109 4 5" xfId="5499"/>
    <cellStyle name="Normal 109 4 6" xfId="5500"/>
    <cellStyle name="Normal 109 4 7" xfId="5501"/>
    <cellStyle name="Normal 109 4 8" xfId="5502"/>
    <cellStyle name="Normal 109 4 9" xfId="5503"/>
    <cellStyle name="Normal 109 4_Tabla M" xfId="5504"/>
    <cellStyle name="Normal 109 5" xfId="5505"/>
    <cellStyle name="Normal 109 5 10" xfId="5506"/>
    <cellStyle name="Normal 109 5 2" xfId="5507"/>
    <cellStyle name="Normal 109 5 3" xfId="5508"/>
    <cellStyle name="Normal 109 5 4" xfId="5509"/>
    <cellStyle name="Normal 109 5 5" xfId="5510"/>
    <cellStyle name="Normal 109 5 6" xfId="5511"/>
    <cellStyle name="Normal 109 5 7" xfId="5512"/>
    <cellStyle name="Normal 109 5 8" xfId="5513"/>
    <cellStyle name="Normal 109 5 9" xfId="5514"/>
    <cellStyle name="Normal 109 5_Tabla M" xfId="5515"/>
    <cellStyle name="Normal 109 6" xfId="5516"/>
    <cellStyle name="Normal 109 6 10" xfId="5517"/>
    <cellStyle name="Normal 109 6 2" xfId="5518"/>
    <cellStyle name="Normal 109 6 3" xfId="5519"/>
    <cellStyle name="Normal 109 6 4" xfId="5520"/>
    <cellStyle name="Normal 109 6 5" xfId="5521"/>
    <cellStyle name="Normal 109 6 6" xfId="5522"/>
    <cellStyle name="Normal 109 6 7" xfId="5523"/>
    <cellStyle name="Normal 109 6 8" xfId="5524"/>
    <cellStyle name="Normal 109 6 9" xfId="5525"/>
    <cellStyle name="Normal 109 6_Tabla M" xfId="5526"/>
    <cellStyle name="Normal 109 7" xfId="5527"/>
    <cellStyle name="Normal 109 7 10" xfId="5528"/>
    <cellStyle name="Normal 109 7 2" xfId="5529"/>
    <cellStyle name="Normal 109 7 3" xfId="5530"/>
    <cellStyle name="Normal 109 7 4" xfId="5531"/>
    <cellStyle name="Normal 109 7 5" xfId="5532"/>
    <cellStyle name="Normal 109 7 6" xfId="5533"/>
    <cellStyle name="Normal 109 7 7" xfId="5534"/>
    <cellStyle name="Normal 109 7 8" xfId="5535"/>
    <cellStyle name="Normal 109 7 9" xfId="5536"/>
    <cellStyle name="Normal 109 7_Tabla M" xfId="5537"/>
    <cellStyle name="Normal 109 8" xfId="5538"/>
    <cellStyle name="Normal 109 8 10" xfId="5539"/>
    <cellStyle name="Normal 109 8 2" xfId="5540"/>
    <cellStyle name="Normal 109 8 3" xfId="5541"/>
    <cellStyle name="Normal 109 8 4" xfId="5542"/>
    <cellStyle name="Normal 109 8 5" xfId="5543"/>
    <cellStyle name="Normal 109 8 6" xfId="5544"/>
    <cellStyle name="Normal 109 8 7" xfId="5545"/>
    <cellStyle name="Normal 109 8 8" xfId="5546"/>
    <cellStyle name="Normal 109 8 9" xfId="5547"/>
    <cellStyle name="Normal 109 8_Tabla M" xfId="5548"/>
    <cellStyle name="Normal 109 9" xfId="5549"/>
    <cellStyle name="Normal 109 9 10" xfId="5550"/>
    <cellStyle name="Normal 109 9 2" xfId="5551"/>
    <cellStyle name="Normal 109 9 3" xfId="5552"/>
    <cellStyle name="Normal 109 9 4" xfId="5553"/>
    <cellStyle name="Normal 109 9 5" xfId="5554"/>
    <cellStyle name="Normal 109 9 6" xfId="5555"/>
    <cellStyle name="Normal 109 9 7" xfId="5556"/>
    <cellStyle name="Normal 109 9 8" xfId="5557"/>
    <cellStyle name="Normal 109 9 9" xfId="5558"/>
    <cellStyle name="Normal 109 9_Tabla M" xfId="5559"/>
    <cellStyle name="Normal 11" xfId="2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3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435428</xdr:colOff>
      <xdr:row>27</xdr:row>
      <xdr:rowOff>68036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79428" y="5211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Y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showZeros="0" tabSelected="1" zoomScale="70" zoomScaleNormal="70" workbookViewId="0"/>
  </sheetViews>
  <sheetFormatPr baseColWidth="10" defaultColWidth="11.42578125" defaultRowHeight="12.75"/>
  <cols>
    <col min="1" max="1" width="2.85546875" style="4" customWidth="1"/>
    <col min="2" max="2" width="32.5703125" style="3" customWidth="1"/>
    <col min="3" max="3" width="14.5703125" style="2" customWidth="1"/>
    <col min="4" max="4" width="14.42578125" style="2" customWidth="1"/>
    <col min="5" max="5" width="14.7109375" style="2" customWidth="1"/>
    <col min="6" max="6" width="13.7109375" style="2" customWidth="1"/>
    <col min="7" max="7" width="2.7109375" style="2" customWidth="1"/>
    <col min="8" max="8" width="13.7109375" style="2" customWidth="1"/>
    <col min="9" max="9" width="18.7109375" style="2" customWidth="1"/>
    <col min="10" max="10" width="13.7109375" style="2" customWidth="1"/>
    <col min="11" max="11" width="21.85546875" style="2" customWidth="1"/>
    <col min="12" max="16384" width="11.42578125" style="1"/>
  </cols>
  <sheetData>
    <row r="1" spans="1:11" ht="15">
      <c r="A1" s="35"/>
    </row>
    <row r="2" spans="1:11" s="33" customFormat="1" ht="15" customHeight="1">
      <c r="A2" s="32"/>
      <c r="B2" s="34" t="s">
        <v>34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ht="5.0999999999999996" customHeight="1">
      <c r="A3" s="32"/>
      <c r="B3" s="31"/>
    </row>
    <row r="4" spans="1:11" s="22" customFormat="1" ht="15" customHeight="1">
      <c r="A4" s="4"/>
      <c r="B4" s="26" t="s">
        <v>33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s="22" customFormat="1" ht="15" customHeight="1">
      <c r="A5" s="4"/>
      <c r="B5" s="36" t="s">
        <v>31</v>
      </c>
      <c r="C5" s="37" t="s">
        <v>30</v>
      </c>
      <c r="D5" s="37"/>
      <c r="E5" s="37"/>
      <c r="F5" s="37"/>
      <c r="G5" s="24"/>
      <c r="H5" s="37" t="s">
        <v>29</v>
      </c>
      <c r="I5" s="37"/>
      <c r="J5" s="37"/>
      <c r="K5" s="36" t="s">
        <v>28</v>
      </c>
    </row>
    <row r="6" spans="1:11" s="22" customFormat="1" ht="15" customHeight="1">
      <c r="A6" s="4"/>
      <c r="B6" s="36"/>
      <c r="C6" s="36" t="s">
        <v>27</v>
      </c>
      <c r="D6" s="36" t="s">
        <v>26</v>
      </c>
      <c r="E6" s="36" t="s">
        <v>25</v>
      </c>
      <c r="F6" s="36" t="s">
        <v>24</v>
      </c>
      <c r="G6" s="23"/>
      <c r="H6" s="36" t="s">
        <v>23</v>
      </c>
      <c r="I6" s="36" t="s">
        <v>22</v>
      </c>
      <c r="J6" s="36" t="s">
        <v>21</v>
      </c>
      <c r="K6" s="36"/>
    </row>
    <row r="7" spans="1:11" s="22" customFormat="1" ht="15" customHeight="1">
      <c r="A7" s="4"/>
      <c r="B7" s="36"/>
      <c r="C7" s="36"/>
      <c r="D7" s="36"/>
      <c r="E7" s="36"/>
      <c r="F7" s="36"/>
      <c r="G7" s="23"/>
      <c r="H7" s="36"/>
      <c r="I7" s="36"/>
      <c r="J7" s="36"/>
      <c r="K7" s="36"/>
    </row>
    <row r="8" spans="1:11" ht="4.5" customHeight="1">
      <c r="B8" s="21"/>
    </row>
    <row r="9" spans="1:11">
      <c r="A9" s="28"/>
      <c r="B9" s="17" t="s">
        <v>20</v>
      </c>
      <c r="C9" s="16">
        <f>SUM(C10:C14)</f>
        <v>334333.15000000002</v>
      </c>
      <c r="D9" s="16">
        <f>SUM(D10:D14)</f>
        <v>33.299999999999997</v>
      </c>
      <c r="E9" s="20">
        <f>SUM(E10:E14)</f>
        <v>1.87</v>
      </c>
      <c r="F9" s="16">
        <f>SUM(F10:F14)</f>
        <v>334364.58</v>
      </c>
      <c r="G9" s="16"/>
      <c r="H9" s="16">
        <f>SUM(H10:H14)</f>
        <v>330370.44</v>
      </c>
      <c r="I9" s="16">
        <f>SUM(I10:I14)</f>
        <v>235701.83000000002</v>
      </c>
      <c r="J9" s="16">
        <f>SUM(J10:J14)</f>
        <v>94668.609999999986</v>
      </c>
      <c r="K9" s="16">
        <f>SUM(K10:K14)</f>
        <v>3994.140000000014</v>
      </c>
    </row>
    <row r="10" spans="1:11">
      <c r="A10" s="28"/>
      <c r="B10" s="14" t="s">
        <v>19</v>
      </c>
      <c r="C10" s="30">
        <v>0</v>
      </c>
      <c r="D10" s="13">
        <v>22.37</v>
      </c>
      <c r="E10" s="30">
        <v>0</v>
      </c>
      <c r="F10" s="13">
        <f>(C10+D10)-E10</f>
        <v>22.37</v>
      </c>
      <c r="G10" s="13"/>
      <c r="H10" s="13">
        <f>I10+J10</f>
        <v>22.37</v>
      </c>
      <c r="I10" s="12">
        <v>0</v>
      </c>
      <c r="J10" s="12">
        <v>22.37</v>
      </c>
      <c r="K10" s="12">
        <f>F10-H10</f>
        <v>0</v>
      </c>
    </row>
    <row r="11" spans="1:11">
      <c r="A11" s="28"/>
      <c r="B11" s="14" t="s">
        <v>18</v>
      </c>
      <c r="C11" s="13">
        <v>176308.01</v>
      </c>
      <c r="D11" s="30">
        <v>0</v>
      </c>
      <c r="E11" s="30">
        <v>0</v>
      </c>
      <c r="F11" s="13">
        <f>(C11+D11)-E11</f>
        <v>176308.01</v>
      </c>
      <c r="G11" s="13"/>
      <c r="H11" s="13">
        <f>I11+J11</f>
        <v>172313.87</v>
      </c>
      <c r="I11" s="12">
        <v>172313.87</v>
      </c>
      <c r="J11" s="12">
        <v>0</v>
      </c>
      <c r="K11" s="12">
        <f>F11-H11</f>
        <v>3994.140000000014</v>
      </c>
    </row>
    <row r="12" spans="1:11">
      <c r="A12" s="28"/>
      <c r="B12" s="14" t="s">
        <v>17</v>
      </c>
      <c r="C12" s="13">
        <v>95749.67</v>
      </c>
      <c r="D12" s="12">
        <v>10.93</v>
      </c>
      <c r="E12" s="12">
        <v>1.87</v>
      </c>
      <c r="F12" s="13">
        <f>(C12+D12)-E12</f>
        <v>95758.73</v>
      </c>
      <c r="G12" s="13"/>
      <c r="H12" s="12">
        <f>I12+J12</f>
        <v>95758.73</v>
      </c>
      <c r="I12" s="12">
        <v>24455.95</v>
      </c>
      <c r="J12" s="12">
        <v>71302.78</v>
      </c>
      <c r="K12" s="12">
        <f>F12-H12</f>
        <v>0</v>
      </c>
    </row>
    <row r="13" spans="1:11">
      <c r="A13" s="28"/>
      <c r="B13" s="14" t="s">
        <v>16</v>
      </c>
      <c r="C13" s="13">
        <v>23343.46</v>
      </c>
      <c r="D13" s="30">
        <v>0</v>
      </c>
      <c r="E13" s="30">
        <v>0</v>
      </c>
      <c r="F13" s="13">
        <f>(C13+D13)-E13</f>
        <v>23343.46</v>
      </c>
      <c r="G13" s="13"/>
      <c r="H13" s="13">
        <f>I13+J13</f>
        <v>23343.46</v>
      </c>
      <c r="I13" s="12">
        <v>0</v>
      </c>
      <c r="J13" s="12">
        <v>23343.46</v>
      </c>
      <c r="K13" s="12">
        <f>F13-H13</f>
        <v>0</v>
      </c>
    </row>
    <row r="14" spans="1:11">
      <c r="A14" s="28"/>
      <c r="B14" s="14" t="s">
        <v>15</v>
      </c>
      <c r="C14" s="13">
        <v>38932.01</v>
      </c>
      <c r="D14" s="30">
        <v>0</v>
      </c>
      <c r="E14" s="30">
        <v>0</v>
      </c>
      <c r="F14" s="13">
        <f>(C14+D14)-E14</f>
        <v>38932.01</v>
      </c>
      <c r="G14" s="13"/>
      <c r="H14" s="13">
        <f>I14+J14</f>
        <v>38932.01</v>
      </c>
      <c r="I14" s="12">
        <v>38932.01</v>
      </c>
      <c r="J14" s="12">
        <v>0</v>
      </c>
      <c r="K14" s="12">
        <f>F14-H14</f>
        <v>0</v>
      </c>
    </row>
    <row r="15" spans="1:11" ht="4.5" customHeight="1">
      <c r="A15" s="28"/>
      <c r="B15" s="14"/>
      <c r="C15" s="13"/>
      <c r="D15" s="13"/>
      <c r="E15" s="13"/>
      <c r="F15" s="13"/>
      <c r="G15" s="13"/>
      <c r="H15" s="13"/>
      <c r="I15" s="13"/>
      <c r="J15" s="13"/>
      <c r="K15" s="18"/>
    </row>
    <row r="16" spans="1:11">
      <c r="A16" s="28"/>
      <c r="B16" s="17" t="s">
        <v>14</v>
      </c>
      <c r="C16" s="16">
        <f t="shared" ref="C16:K16" si="0">SUM(C17:C26)</f>
        <v>185919.54</v>
      </c>
      <c r="D16" s="16">
        <f t="shared" si="0"/>
        <v>101982.62999999999</v>
      </c>
      <c r="E16" s="16">
        <f t="shared" si="0"/>
        <v>103788.84999999999</v>
      </c>
      <c r="F16" s="16">
        <f t="shared" si="0"/>
        <v>184113.32</v>
      </c>
      <c r="G16" s="16">
        <f t="shared" si="0"/>
        <v>0</v>
      </c>
      <c r="H16" s="16">
        <f t="shared" si="0"/>
        <v>165624.30000000002</v>
      </c>
      <c r="I16" s="16">
        <f t="shared" si="0"/>
        <v>21.23</v>
      </c>
      <c r="J16" s="16">
        <f t="shared" si="0"/>
        <v>165603.07</v>
      </c>
      <c r="K16" s="16">
        <f t="shared" si="0"/>
        <v>18489.020000000004</v>
      </c>
    </row>
    <row r="17" spans="1:13">
      <c r="A17" s="28"/>
      <c r="B17" s="14" t="s">
        <v>13</v>
      </c>
      <c r="C17" s="12">
        <v>12032.24</v>
      </c>
      <c r="D17" s="12">
        <v>11.8</v>
      </c>
      <c r="E17" s="12">
        <v>3020.84</v>
      </c>
      <c r="F17" s="13">
        <f t="shared" ref="F17:F26" si="1">(C17+D17)-E17</f>
        <v>9023.1999999999989</v>
      </c>
      <c r="G17" s="13"/>
      <c r="H17" s="13">
        <f t="shared" ref="H17:H26" si="2">I17+J17</f>
        <v>9023.2000000000007</v>
      </c>
      <c r="I17" s="12">
        <v>0</v>
      </c>
      <c r="J17" s="12">
        <v>9023.2000000000007</v>
      </c>
      <c r="K17" s="12">
        <f t="shared" ref="K17:K26" si="3">F17-H17</f>
        <v>0</v>
      </c>
    </row>
    <row r="18" spans="1:13">
      <c r="A18" s="28"/>
      <c r="B18" s="14" t="s">
        <v>12</v>
      </c>
      <c r="C18" s="12">
        <v>0</v>
      </c>
      <c r="D18" s="12">
        <v>3986.19</v>
      </c>
      <c r="E18" s="12">
        <v>0</v>
      </c>
      <c r="F18" s="13">
        <f t="shared" si="1"/>
        <v>3986.19</v>
      </c>
      <c r="G18" s="13"/>
      <c r="H18" s="13">
        <f t="shared" si="2"/>
        <v>3986.19</v>
      </c>
      <c r="I18" s="12">
        <v>0</v>
      </c>
      <c r="J18" s="12">
        <v>3986.19</v>
      </c>
      <c r="K18" s="12">
        <f t="shared" si="3"/>
        <v>0</v>
      </c>
    </row>
    <row r="19" spans="1:13">
      <c r="A19" s="28"/>
      <c r="B19" s="14" t="s">
        <v>11</v>
      </c>
      <c r="C19" s="12">
        <v>0</v>
      </c>
      <c r="D19" s="12">
        <v>27616.26</v>
      </c>
      <c r="E19" s="12">
        <v>0</v>
      </c>
      <c r="F19" s="13">
        <f t="shared" si="1"/>
        <v>27616.26</v>
      </c>
      <c r="G19" s="13"/>
      <c r="H19" s="13">
        <f t="shared" si="2"/>
        <v>26986.28</v>
      </c>
      <c r="I19" s="12">
        <v>0</v>
      </c>
      <c r="J19" s="12">
        <v>26986.28</v>
      </c>
      <c r="K19" s="15">
        <f t="shared" si="3"/>
        <v>629.97999999999956</v>
      </c>
    </row>
    <row r="20" spans="1:13">
      <c r="A20" s="28"/>
      <c r="B20" s="14" t="s">
        <v>10</v>
      </c>
      <c r="C20" s="12">
        <v>0</v>
      </c>
      <c r="D20" s="12">
        <v>1044.3599999999999</v>
      </c>
      <c r="E20" s="12">
        <v>0</v>
      </c>
      <c r="F20" s="13">
        <f t="shared" si="1"/>
        <v>1044.3599999999999</v>
      </c>
      <c r="G20" s="13"/>
      <c r="H20" s="13">
        <f t="shared" si="2"/>
        <v>1043.01</v>
      </c>
      <c r="I20" s="12">
        <v>0</v>
      </c>
      <c r="J20" s="12">
        <v>1043.01</v>
      </c>
      <c r="K20" s="15">
        <f t="shared" si="3"/>
        <v>1.3499999999999091</v>
      </c>
    </row>
    <row r="21" spans="1:13">
      <c r="A21" s="28"/>
      <c r="B21" s="14" t="s">
        <v>9</v>
      </c>
      <c r="C21" s="12">
        <v>0</v>
      </c>
      <c r="D21" s="12">
        <v>65490.559999999998</v>
      </c>
      <c r="E21" s="12">
        <v>0</v>
      </c>
      <c r="F21" s="13">
        <f t="shared" si="1"/>
        <v>65490.559999999998</v>
      </c>
      <c r="G21" s="13"/>
      <c r="H21" s="13">
        <f t="shared" si="2"/>
        <v>64361.950000000004</v>
      </c>
      <c r="I21" s="12">
        <v>21.23</v>
      </c>
      <c r="J21" s="12">
        <v>64340.72</v>
      </c>
      <c r="K21" s="15">
        <f t="shared" si="3"/>
        <v>1128.6099999999933</v>
      </c>
    </row>
    <row r="22" spans="1:13">
      <c r="A22" s="29"/>
      <c r="B22" s="14" t="s">
        <v>8</v>
      </c>
      <c r="C22" s="12">
        <v>0</v>
      </c>
      <c r="D22" s="12">
        <v>76.06</v>
      </c>
      <c r="E22" s="12">
        <v>0</v>
      </c>
      <c r="F22" s="13">
        <f t="shared" si="1"/>
        <v>76.06</v>
      </c>
      <c r="G22" s="13"/>
      <c r="H22" s="13">
        <f t="shared" si="2"/>
        <v>76.11</v>
      </c>
      <c r="I22" s="12">
        <v>0</v>
      </c>
      <c r="J22" s="12">
        <v>76.11</v>
      </c>
      <c r="K22" s="15">
        <f t="shared" si="3"/>
        <v>-4.9999999999997158E-2</v>
      </c>
    </row>
    <row r="23" spans="1:13">
      <c r="A23" s="29"/>
      <c r="B23" s="14" t="s">
        <v>7</v>
      </c>
      <c r="C23" s="12">
        <v>0</v>
      </c>
      <c r="D23" s="12">
        <v>1575.67</v>
      </c>
      <c r="E23" s="12">
        <v>0</v>
      </c>
      <c r="F23" s="13">
        <f t="shared" si="1"/>
        <v>1575.67</v>
      </c>
      <c r="G23" s="13"/>
      <c r="H23" s="13">
        <f t="shared" si="2"/>
        <v>1575.67</v>
      </c>
      <c r="I23" s="12">
        <v>0</v>
      </c>
      <c r="J23" s="12">
        <v>1575.67</v>
      </c>
      <c r="K23" s="12">
        <f t="shared" si="3"/>
        <v>0</v>
      </c>
    </row>
    <row r="24" spans="1:13">
      <c r="A24" s="29"/>
      <c r="B24" s="14" t="s">
        <v>6</v>
      </c>
      <c r="C24" s="12">
        <v>7026.26</v>
      </c>
      <c r="D24" s="12">
        <v>0</v>
      </c>
      <c r="E24" s="12">
        <v>0</v>
      </c>
      <c r="F24" s="13">
        <f t="shared" si="1"/>
        <v>7026.26</v>
      </c>
      <c r="G24" s="13"/>
      <c r="H24" s="13">
        <f t="shared" si="2"/>
        <v>7026.26</v>
      </c>
      <c r="I24" s="12">
        <v>0</v>
      </c>
      <c r="J24" s="12">
        <v>7026.26</v>
      </c>
      <c r="K24" s="12">
        <f t="shared" si="3"/>
        <v>0</v>
      </c>
    </row>
    <row r="25" spans="1:13">
      <c r="A25" s="29"/>
      <c r="B25" s="14" t="s">
        <v>5</v>
      </c>
      <c r="C25" s="12">
        <v>166861.04</v>
      </c>
      <c r="D25" s="12">
        <v>0</v>
      </c>
      <c r="E25" s="12">
        <v>100768.01</v>
      </c>
      <c r="F25" s="13">
        <f t="shared" si="1"/>
        <v>66093.030000000013</v>
      </c>
      <c r="G25" s="13"/>
      <c r="H25" s="13">
        <f t="shared" si="2"/>
        <v>49363.9</v>
      </c>
      <c r="I25" s="12">
        <v>0</v>
      </c>
      <c r="J25" s="12">
        <v>49363.9</v>
      </c>
      <c r="K25" s="12">
        <f t="shared" si="3"/>
        <v>16729.130000000012</v>
      </c>
    </row>
    <row r="26" spans="1:13">
      <c r="A26" s="28"/>
      <c r="B26" s="14" t="s">
        <v>4</v>
      </c>
      <c r="C26" s="12">
        <v>0</v>
      </c>
      <c r="D26" s="12">
        <v>2181.73</v>
      </c>
      <c r="E26" s="12">
        <v>0</v>
      </c>
      <c r="F26" s="13">
        <f t="shared" si="1"/>
        <v>2181.73</v>
      </c>
      <c r="G26" s="13"/>
      <c r="H26" s="13">
        <f t="shared" si="2"/>
        <v>2181.73</v>
      </c>
      <c r="I26" s="12">
        <v>0</v>
      </c>
      <c r="J26" s="12">
        <v>2181.73</v>
      </c>
      <c r="K26" s="12">
        <f t="shared" si="3"/>
        <v>0</v>
      </c>
    </row>
    <row r="27" spans="1:13">
      <c r="B27" s="27"/>
    </row>
    <row r="28" spans="1:13" s="22" customFormat="1" ht="15" customHeight="1">
      <c r="A28" s="4"/>
      <c r="B28" s="26" t="s">
        <v>32</v>
      </c>
      <c r="C28" s="25"/>
      <c r="D28" s="25"/>
      <c r="E28" s="25"/>
      <c r="F28" s="25"/>
      <c r="G28" s="25"/>
      <c r="H28" s="25"/>
      <c r="I28" s="25"/>
      <c r="J28" s="25"/>
      <c r="K28" s="25"/>
    </row>
    <row r="29" spans="1:13" s="22" customFormat="1" ht="15" customHeight="1">
      <c r="A29" s="4"/>
      <c r="B29" s="36" t="s">
        <v>31</v>
      </c>
      <c r="C29" s="37" t="s">
        <v>30</v>
      </c>
      <c r="D29" s="37"/>
      <c r="E29" s="37"/>
      <c r="F29" s="37"/>
      <c r="G29" s="24"/>
      <c r="H29" s="37" t="s">
        <v>29</v>
      </c>
      <c r="I29" s="37"/>
      <c r="J29" s="37"/>
      <c r="K29" s="36" t="s">
        <v>28</v>
      </c>
    </row>
    <row r="30" spans="1:13" s="22" customFormat="1" ht="15" customHeight="1">
      <c r="A30" s="4"/>
      <c r="B30" s="36"/>
      <c r="C30" s="36" t="s">
        <v>27</v>
      </c>
      <c r="D30" s="36" t="s">
        <v>26</v>
      </c>
      <c r="E30" s="36" t="s">
        <v>25</v>
      </c>
      <c r="F30" s="36" t="s">
        <v>24</v>
      </c>
      <c r="G30" s="23"/>
      <c r="H30" s="36" t="s">
        <v>23</v>
      </c>
      <c r="I30" s="36" t="s">
        <v>22</v>
      </c>
      <c r="J30" s="36" t="s">
        <v>21</v>
      </c>
      <c r="K30" s="36"/>
    </row>
    <row r="31" spans="1:13" s="22" customFormat="1" ht="15" customHeight="1">
      <c r="A31" s="4"/>
      <c r="B31" s="36"/>
      <c r="C31" s="36"/>
      <c r="D31" s="36"/>
      <c r="E31" s="36"/>
      <c r="F31" s="36"/>
      <c r="G31" s="23"/>
      <c r="H31" s="36"/>
      <c r="I31" s="36"/>
      <c r="J31" s="36"/>
      <c r="K31" s="36"/>
      <c r="M31" s="1"/>
    </row>
    <row r="32" spans="1:13" ht="4.5" customHeight="1">
      <c r="B32" s="21"/>
    </row>
    <row r="33" spans="2:14">
      <c r="B33" s="17" t="s">
        <v>20</v>
      </c>
      <c r="C33" s="16">
        <f>SUM(C34:C38)</f>
        <v>327078.60000000003</v>
      </c>
      <c r="D33" s="16">
        <f>SUM(D34:D38)</f>
        <v>41.519999999999996</v>
      </c>
      <c r="E33" s="20">
        <f>SUM(E34:E38)</f>
        <v>2.82</v>
      </c>
      <c r="F33" s="16">
        <f>SUM(F34:F38)</f>
        <v>327117.30000000005</v>
      </c>
      <c r="G33" s="16"/>
      <c r="H33" s="16">
        <f>SUM(H34:H38)</f>
        <v>323383.23000000004</v>
      </c>
      <c r="I33" s="16">
        <f>SUM(I34:I38)</f>
        <v>227119.73</v>
      </c>
      <c r="J33" s="16">
        <f>SUM(J34:J38)</f>
        <v>96263.5</v>
      </c>
      <c r="K33" s="16">
        <f>SUM(K34:K38)</f>
        <v>3734.0699999999779</v>
      </c>
    </row>
    <row r="34" spans="2:14">
      <c r="B34" s="14" t="s">
        <v>19</v>
      </c>
      <c r="C34" s="12">
        <v>0</v>
      </c>
      <c r="D34" s="12">
        <v>23.73</v>
      </c>
      <c r="E34" s="12">
        <v>0</v>
      </c>
      <c r="F34" s="13">
        <f>(C34+D34)-E34</f>
        <v>23.73</v>
      </c>
      <c r="G34" s="12"/>
      <c r="H34" s="13">
        <f>I34+J34</f>
        <v>23.73</v>
      </c>
      <c r="I34" s="12">
        <v>0</v>
      </c>
      <c r="J34" s="12">
        <v>23.73</v>
      </c>
      <c r="K34" s="12">
        <f>F34-H34</f>
        <v>0</v>
      </c>
    </row>
    <row r="35" spans="2:14">
      <c r="B35" s="14" t="s">
        <v>18</v>
      </c>
      <c r="C35" s="12">
        <v>156559.74</v>
      </c>
      <c r="D35" s="12">
        <v>0</v>
      </c>
      <c r="E35" s="12">
        <v>0</v>
      </c>
      <c r="F35" s="13">
        <f>(C35+D35)-E35</f>
        <v>156559.74</v>
      </c>
      <c r="G35" s="12"/>
      <c r="H35" s="13">
        <f>I35+J35</f>
        <v>152825.67000000001</v>
      </c>
      <c r="I35" s="12">
        <v>152825.67000000001</v>
      </c>
      <c r="J35" s="12">
        <v>0</v>
      </c>
      <c r="K35" s="12">
        <f>F35-H35</f>
        <v>3734.0699999999779</v>
      </c>
    </row>
    <row r="36" spans="2:14">
      <c r="B36" s="14" t="s">
        <v>17</v>
      </c>
      <c r="C36" s="12">
        <v>98025.19</v>
      </c>
      <c r="D36" s="12">
        <v>17.79</v>
      </c>
      <c r="E36" s="12">
        <v>2.82</v>
      </c>
      <c r="F36" s="13">
        <f>(C36+D36)-E36</f>
        <v>98040.159999999989</v>
      </c>
      <c r="G36" s="12"/>
      <c r="H36" s="13">
        <f>I36+J36</f>
        <v>98040.16</v>
      </c>
      <c r="I36" s="12">
        <v>26791.91</v>
      </c>
      <c r="J36" s="12">
        <v>71248.25</v>
      </c>
      <c r="K36" s="12">
        <f>F36-H36</f>
        <v>0</v>
      </c>
      <c r="M36" s="19"/>
      <c r="N36" s="19"/>
    </row>
    <row r="37" spans="2:14">
      <c r="B37" s="14" t="s">
        <v>16</v>
      </c>
      <c r="C37" s="12">
        <v>24991.52</v>
      </c>
      <c r="D37" s="12">
        <v>0</v>
      </c>
      <c r="E37" s="12">
        <v>0</v>
      </c>
      <c r="F37" s="13">
        <f>(C37+D37)-E37</f>
        <v>24991.52</v>
      </c>
      <c r="G37" s="12"/>
      <c r="H37" s="13">
        <f>I37+J37</f>
        <v>24991.52</v>
      </c>
      <c r="I37" s="12">
        <v>0</v>
      </c>
      <c r="J37" s="12">
        <v>24991.52</v>
      </c>
      <c r="K37" s="12">
        <f>F37-H37</f>
        <v>0</v>
      </c>
    </row>
    <row r="38" spans="2:14">
      <c r="B38" s="14" t="s">
        <v>15</v>
      </c>
      <c r="C38" s="12">
        <v>47502.15</v>
      </c>
      <c r="D38" s="12">
        <v>0</v>
      </c>
      <c r="E38" s="12">
        <v>0</v>
      </c>
      <c r="F38" s="13">
        <f>(C38+D38)-E38</f>
        <v>47502.15</v>
      </c>
      <c r="G38" s="12"/>
      <c r="H38" s="13">
        <f>I38+J38</f>
        <v>47502.15</v>
      </c>
      <c r="I38" s="12">
        <v>47502.15</v>
      </c>
      <c r="J38" s="12">
        <v>0</v>
      </c>
      <c r="K38" s="12">
        <f>F38-H38</f>
        <v>0</v>
      </c>
    </row>
    <row r="39" spans="2:14" ht="4.5" customHeight="1">
      <c r="B39" s="14"/>
      <c r="C39" s="13"/>
      <c r="D39" s="13"/>
      <c r="E39" s="13"/>
      <c r="F39" s="13"/>
      <c r="G39" s="13"/>
      <c r="H39" s="13"/>
      <c r="I39" s="13"/>
      <c r="J39" s="13"/>
      <c r="K39" s="18"/>
    </row>
    <row r="40" spans="2:14">
      <c r="B40" s="17" t="s">
        <v>14</v>
      </c>
      <c r="C40" s="16">
        <f>SUM(C41:C50)</f>
        <v>167598.16999999998</v>
      </c>
      <c r="D40" s="16">
        <f>SUM(D41:D50)</f>
        <v>110584.23999999999</v>
      </c>
      <c r="E40" s="16">
        <f>SUM(E41:E50)</f>
        <v>82787.569999999992</v>
      </c>
      <c r="F40" s="16">
        <f>SUM(F41:F50)</f>
        <v>195394.84</v>
      </c>
      <c r="G40" s="16"/>
      <c r="H40" s="16">
        <f>SUM(H41:H50)</f>
        <v>180368.93000000002</v>
      </c>
      <c r="I40" s="16">
        <f>SUM(I41:I50)</f>
        <v>21.87</v>
      </c>
      <c r="J40" s="16">
        <f>SUM(J41:J50)</f>
        <v>180347.06000000003</v>
      </c>
      <c r="K40" s="16">
        <f>SUM(K41:K50)</f>
        <v>15025.909999999991</v>
      </c>
    </row>
    <row r="41" spans="2:14">
      <c r="B41" s="14" t="s">
        <v>13</v>
      </c>
      <c r="C41" s="12">
        <v>13181.62</v>
      </c>
      <c r="D41" s="12">
        <v>14.53</v>
      </c>
      <c r="E41" s="12">
        <v>4636.54</v>
      </c>
      <c r="F41" s="13">
        <f t="shared" ref="F41:F50" si="4">(C41+D41)-E41</f>
        <v>8559.61</v>
      </c>
      <c r="G41" s="12"/>
      <c r="H41" s="13">
        <f t="shared" ref="H41:H50" si="5">I41+J41</f>
        <v>8559.61</v>
      </c>
      <c r="I41" s="12">
        <v>0</v>
      </c>
      <c r="J41" s="12">
        <v>8559.61</v>
      </c>
      <c r="K41" s="12">
        <f t="shared" ref="K41:K50" si="6">F41-H41</f>
        <v>0</v>
      </c>
    </row>
    <row r="42" spans="2:14">
      <c r="B42" s="14" t="s">
        <v>12</v>
      </c>
      <c r="C42" s="12">
        <v>0</v>
      </c>
      <c r="D42" s="12">
        <v>3984.6</v>
      </c>
      <c r="E42" s="12">
        <v>0</v>
      </c>
      <c r="F42" s="13">
        <f t="shared" si="4"/>
        <v>3984.6</v>
      </c>
      <c r="G42" s="12"/>
      <c r="H42" s="13">
        <f t="shared" si="5"/>
        <v>3900.93</v>
      </c>
      <c r="I42" s="12">
        <v>0</v>
      </c>
      <c r="J42" s="12">
        <v>3900.93</v>
      </c>
      <c r="K42" s="12">
        <f t="shared" si="6"/>
        <v>83.670000000000073</v>
      </c>
    </row>
    <row r="43" spans="2:14">
      <c r="B43" s="14" t="s">
        <v>11</v>
      </c>
      <c r="C43" s="12">
        <v>0</v>
      </c>
      <c r="D43" s="12">
        <v>31571.95</v>
      </c>
      <c r="E43" s="12">
        <v>0</v>
      </c>
      <c r="F43" s="13">
        <f t="shared" si="4"/>
        <v>31571.95</v>
      </c>
      <c r="G43" s="12"/>
      <c r="H43" s="13">
        <f t="shared" si="5"/>
        <v>32185.09</v>
      </c>
      <c r="I43" s="12">
        <v>0</v>
      </c>
      <c r="J43" s="12">
        <v>32185.09</v>
      </c>
      <c r="K43" s="13">
        <f t="shared" si="6"/>
        <v>-613.13999999999942</v>
      </c>
    </row>
    <row r="44" spans="2:14">
      <c r="B44" s="14" t="s">
        <v>10</v>
      </c>
      <c r="C44" s="12">
        <v>0</v>
      </c>
      <c r="D44" s="12">
        <v>1482.73</v>
      </c>
      <c r="E44" s="12">
        <v>0</v>
      </c>
      <c r="F44" s="13">
        <f t="shared" si="4"/>
        <v>1482.73</v>
      </c>
      <c r="G44" s="12"/>
      <c r="H44" s="13">
        <f t="shared" si="5"/>
        <v>1482.73</v>
      </c>
      <c r="I44" s="12">
        <v>0</v>
      </c>
      <c r="J44" s="12">
        <v>1482.73</v>
      </c>
      <c r="K44" s="12">
        <f t="shared" si="6"/>
        <v>0</v>
      </c>
    </row>
    <row r="45" spans="2:14">
      <c r="B45" s="14" t="s">
        <v>9</v>
      </c>
      <c r="C45" s="12">
        <v>0</v>
      </c>
      <c r="D45" s="12">
        <v>68967.12</v>
      </c>
      <c r="E45" s="12">
        <v>0</v>
      </c>
      <c r="F45" s="13">
        <f t="shared" si="4"/>
        <v>68967.12</v>
      </c>
      <c r="G45" s="12"/>
      <c r="H45" s="13">
        <f t="shared" si="5"/>
        <v>71945.78</v>
      </c>
      <c r="I45" s="12">
        <v>21.87</v>
      </c>
      <c r="J45" s="12">
        <v>71923.91</v>
      </c>
      <c r="K45" s="15">
        <f t="shared" si="6"/>
        <v>-2978.6600000000035</v>
      </c>
    </row>
    <row r="46" spans="2:14">
      <c r="B46" s="14" t="s">
        <v>8</v>
      </c>
      <c r="C46" s="12">
        <v>0</v>
      </c>
      <c r="D46" s="12">
        <v>7.2</v>
      </c>
      <c r="E46" s="12">
        <v>0</v>
      </c>
      <c r="F46" s="13">
        <f t="shared" si="4"/>
        <v>7.2</v>
      </c>
      <c r="G46" s="12"/>
      <c r="H46" s="13">
        <f t="shared" si="5"/>
        <v>7.2</v>
      </c>
      <c r="I46" s="12">
        <v>0</v>
      </c>
      <c r="J46" s="12">
        <v>7.2</v>
      </c>
      <c r="K46" s="12">
        <f t="shared" si="6"/>
        <v>0</v>
      </c>
    </row>
    <row r="47" spans="2:14">
      <c r="B47" s="14" t="s">
        <v>7</v>
      </c>
      <c r="C47" s="12">
        <v>0</v>
      </c>
      <c r="D47" s="12">
        <v>1914.14</v>
      </c>
      <c r="E47" s="12">
        <v>0</v>
      </c>
      <c r="F47" s="13">
        <f t="shared" si="4"/>
        <v>1914.14</v>
      </c>
      <c r="G47" s="12"/>
      <c r="H47" s="13">
        <f t="shared" si="5"/>
        <v>1914.14</v>
      </c>
      <c r="I47" s="12">
        <v>0</v>
      </c>
      <c r="J47" s="12">
        <v>1914.14</v>
      </c>
      <c r="K47" s="12">
        <f t="shared" si="6"/>
        <v>0</v>
      </c>
    </row>
    <row r="48" spans="2:14">
      <c r="B48" s="14" t="s">
        <v>6</v>
      </c>
      <c r="C48" s="12">
        <v>8413.68</v>
      </c>
      <c r="D48" s="12">
        <v>0</v>
      </c>
      <c r="E48" s="12">
        <v>0</v>
      </c>
      <c r="F48" s="13">
        <f t="shared" si="4"/>
        <v>8413.68</v>
      </c>
      <c r="G48" s="12"/>
      <c r="H48" s="13">
        <f t="shared" si="5"/>
        <v>8413.68</v>
      </c>
      <c r="I48" s="12">
        <v>0</v>
      </c>
      <c r="J48" s="12">
        <v>8413.68</v>
      </c>
      <c r="K48" s="12">
        <f t="shared" si="6"/>
        <v>0</v>
      </c>
    </row>
    <row r="49" spans="1:11">
      <c r="B49" s="14" t="s">
        <v>5</v>
      </c>
      <c r="C49" s="12">
        <v>146002.87</v>
      </c>
      <c r="D49" s="12">
        <v>0</v>
      </c>
      <c r="E49" s="12">
        <v>78151.03</v>
      </c>
      <c r="F49" s="13">
        <f t="shared" si="4"/>
        <v>67851.839999999997</v>
      </c>
      <c r="G49" s="12"/>
      <c r="H49" s="13">
        <f t="shared" si="5"/>
        <v>49317.8</v>
      </c>
      <c r="I49" s="12">
        <v>0</v>
      </c>
      <c r="J49" s="12">
        <v>49317.8</v>
      </c>
      <c r="K49" s="12">
        <f t="shared" si="6"/>
        <v>18534.039999999994</v>
      </c>
    </row>
    <row r="50" spans="1:11">
      <c r="B50" s="14" t="s">
        <v>4</v>
      </c>
      <c r="C50" s="12">
        <v>0</v>
      </c>
      <c r="D50" s="12">
        <v>2641.97</v>
      </c>
      <c r="E50" s="12">
        <v>0</v>
      </c>
      <c r="F50" s="13">
        <f t="shared" si="4"/>
        <v>2641.97</v>
      </c>
      <c r="G50" s="12"/>
      <c r="H50" s="13">
        <f t="shared" si="5"/>
        <v>2641.97</v>
      </c>
      <c r="I50" s="12">
        <v>0</v>
      </c>
      <c r="J50" s="12">
        <v>2641.97</v>
      </c>
      <c r="K50" s="12">
        <f t="shared" si="6"/>
        <v>0</v>
      </c>
    </row>
    <row r="51" spans="1:11" ht="4.5" customHeight="1">
      <c r="B51" s="11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4.5" customHeight="1"/>
    <row r="53" spans="1:11">
      <c r="B53" s="8" t="s">
        <v>3</v>
      </c>
    </row>
    <row r="54" spans="1:11" s="6" customFormat="1">
      <c r="A54" s="4"/>
      <c r="B54" s="8" t="s">
        <v>2</v>
      </c>
      <c r="C54" s="7"/>
      <c r="D54" s="7"/>
      <c r="E54" s="7"/>
      <c r="F54" s="7"/>
      <c r="G54" s="7"/>
      <c r="H54" s="7"/>
      <c r="I54" s="7"/>
      <c r="J54" s="7"/>
      <c r="K54" s="7"/>
    </row>
    <row r="55" spans="1:11" s="6" customFormat="1">
      <c r="A55" s="4"/>
      <c r="B55" s="9" t="s">
        <v>1</v>
      </c>
      <c r="C55" s="7"/>
      <c r="D55" s="7"/>
      <c r="E55" s="7"/>
      <c r="F55" s="7"/>
      <c r="G55" s="7"/>
      <c r="H55" s="7"/>
      <c r="I55" s="7"/>
      <c r="J55" s="7"/>
      <c r="K55" s="7"/>
    </row>
    <row r="56" spans="1:11" s="6" customFormat="1" ht="4.5" customHeight="1">
      <c r="A56" s="4"/>
      <c r="B56" s="8"/>
      <c r="C56" s="7"/>
      <c r="D56" s="7"/>
      <c r="E56" s="7"/>
      <c r="F56" s="7"/>
      <c r="G56" s="7"/>
      <c r="H56" s="7"/>
      <c r="I56" s="7"/>
      <c r="J56" s="7"/>
      <c r="K56" s="7"/>
    </row>
    <row r="57" spans="1:11" s="6" customFormat="1">
      <c r="A57" s="4"/>
      <c r="B57" s="8" t="s">
        <v>0</v>
      </c>
      <c r="C57" s="7"/>
      <c r="D57" s="7"/>
      <c r="E57" s="7"/>
      <c r="F57" s="7"/>
      <c r="G57" s="7"/>
      <c r="H57" s="7"/>
      <c r="I57" s="7"/>
      <c r="J57" s="7"/>
      <c r="K57" s="7"/>
    </row>
    <row r="60" spans="1:11">
      <c r="B60" s="5"/>
    </row>
  </sheetData>
  <sheetProtection selectLockedCells="1" selectUnlockedCells="1"/>
  <mergeCells count="22">
    <mergeCell ref="K5:K7"/>
    <mergeCell ref="C6:C7"/>
    <mergeCell ref="D6:D7"/>
    <mergeCell ref="E6:E7"/>
    <mergeCell ref="F6:F7"/>
    <mergeCell ref="H6:H7"/>
    <mergeCell ref="I6:I7"/>
    <mergeCell ref="J6:J7"/>
    <mergeCell ref="K29:K31"/>
    <mergeCell ref="C30:C31"/>
    <mergeCell ref="D30:D31"/>
    <mergeCell ref="E30:E31"/>
    <mergeCell ref="F30:F31"/>
    <mergeCell ref="H30:H31"/>
    <mergeCell ref="I30:I31"/>
    <mergeCell ref="J30:J31"/>
    <mergeCell ref="B29:B31"/>
    <mergeCell ref="C29:F29"/>
    <mergeCell ref="H29:J29"/>
    <mergeCell ref="B5:B7"/>
    <mergeCell ref="C5:F5"/>
    <mergeCell ref="H5:J5"/>
  </mergeCells>
  <pageMargins left="0.74791666666666667" right="0.74791666666666667" top="0.39374999999999999" bottom="0.98402777777777772" header="0.51180555555555551" footer="0.51180555555555551"/>
  <pageSetup scale="90" firstPageNumber="0" orientation="landscape" horizontalDpi="300" verticalDpi="300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2.4.5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2023-01-27T14:44:19Z</dcterms:created>
  <dcterms:modified xsi:type="dcterms:W3CDTF">2023-05-09T14:31:48Z</dcterms:modified>
</cp:coreProperties>
</file>