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14" i="1"/>
  <c r="D14" i="1"/>
  <c r="E14" i="1"/>
  <c r="F14" i="1"/>
  <c r="G14" i="1"/>
  <c r="H14" i="1"/>
  <c r="I14" i="1"/>
  <c r="J14" i="1"/>
  <c r="K14" i="1"/>
  <c r="L14" i="1"/>
</calcChain>
</file>

<file path=xl/sharedStrings.xml><?xml version="1.0" encoding="utf-8"?>
<sst xmlns="http://schemas.openxmlformats.org/spreadsheetml/2006/main" count="26" uniqueCount="26">
  <si>
    <t>Fuente: Viceministerio de Minas y Energía. Dirección de Recursos Energéticos.</t>
  </si>
  <si>
    <t xml:space="preserve"> El consumo final incluye el consumo propio del sector energético.</t>
  </si>
  <si>
    <t xml:space="preserve">          Las sumas totales pueden presentar variaciones por redondeos decimales.</t>
  </si>
  <si>
    <t>Nota: Consumo bruto = Consumo en centros de transformación + Consumo final.</t>
  </si>
  <si>
    <t>1/ Cifras actualizadas por la fuente.</t>
  </si>
  <si>
    <t>No energético</t>
  </si>
  <si>
    <t>Electricidad</t>
  </si>
  <si>
    <t>Alcohol</t>
  </si>
  <si>
    <t>Coque de petróleo</t>
  </si>
  <si>
    <t>Fuel oil</t>
  </si>
  <si>
    <t>Diésel</t>
  </si>
  <si>
    <t>Kero / Jet fuel</t>
  </si>
  <si>
    <t>Gasolina motor</t>
  </si>
  <si>
    <t>Gas licuado</t>
  </si>
  <si>
    <t>Carbón vegetal</t>
  </si>
  <si>
    <t>Total de energía secundaria</t>
  </si>
  <si>
    <t>Otras biomasas</t>
  </si>
  <si>
    <t>Residuos vegetales</t>
  </si>
  <si>
    <t>Leña</t>
  </si>
  <si>
    <t>Hidroenergía</t>
  </si>
  <si>
    <t>Carbón mineral</t>
  </si>
  <si>
    <t>Total de energía primaria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</si>
  <si>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</si>
  <si>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</si>
  <si>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Productos energéticos</t>
  </si>
  <si>
    <t xml:space="preserve">2.4.4.  Consumo de energía primaria y secundaria (terajoules) por año, según productos energéticos. Periodo 2012-2021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</si>
</sst>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9E09B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12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7" fillId="16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7" fillId="20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4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28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166" fontId="17" fillId="32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33" fillId="48" borderId="0" applyNumberFormat="0" applyBorder="0" applyAlignment="0" applyProtection="0"/>
    <xf numFmtId="166" fontId="33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166" fontId="6" fillId="2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166" fontId="11" fillId="6" borderId="4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6" fillId="49" borderId="12" applyNumberFormat="0" applyAlignment="0" applyProtection="0"/>
    <xf numFmtId="166" fontId="36" fillId="49" borderId="12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166" fontId="13" fillId="7" borderId="7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7" fillId="50" borderId="13" applyNumberFormat="0" applyAlignment="0" applyProtection="0"/>
    <xf numFmtId="166" fontId="37" fillId="50" borderId="13" applyNumberFormat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166" fontId="12" fillId="0" borderId="6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167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9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13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166" fontId="17" fillId="17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1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25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166" fontId="17" fillId="29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3" fillId="54" borderId="0" applyNumberFormat="0" applyBorder="0" applyAlignment="0" applyProtection="0"/>
    <xf numFmtId="166" fontId="33" fillId="54" borderId="0" applyNumberFormat="0" applyBorder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166" fontId="9" fillId="5" borderId="4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0" fillId="55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166" fontId="7" fillId="3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0" fontId="46" fillId="36" borderId="0" applyNumberFormat="0" applyBorder="0" applyAlignment="0" applyProtection="0"/>
    <xf numFmtId="166" fontId="46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7" fillId="0" borderId="0" applyFont="0" applyFill="0" applyBorder="0" applyAlignment="0" applyProtection="0"/>
    <xf numFmtId="186" fontId="32" fillId="0" borderId="0" applyFont="0" applyFill="0" applyBorder="0" applyAlignment="0" applyProtection="0"/>
    <xf numFmtId="164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50" fillId="0" borderId="0" applyNumberFormat="0" applyBorder="0" applyProtection="0"/>
    <xf numFmtId="188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166" fontId="8" fillId="4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51" fillId="56" borderId="0" applyNumberFormat="0" applyBorder="0" applyAlignment="0" applyProtection="0"/>
    <xf numFmtId="166" fontId="51" fillId="56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2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37" fontId="49" fillId="0" borderId="0"/>
    <xf numFmtId="193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2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9" fillId="0" borderId="0" applyNumberFormat="0" applyFill="0" applyBorder="0" applyAlignment="0" applyProtection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18" fillId="57" borderId="15" applyNumberFormat="0" applyFont="0" applyAlignment="0" applyProtection="0"/>
    <xf numFmtId="166" fontId="18" fillId="57" borderId="15" applyNumberFormat="0" applyFont="0" applyAlignment="0" applyProtection="0"/>
    <xf numFmtId="166" fontId="18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0" fontId="32" fillId="57" borderId="15" applyNumberFormat="0" applyFont="0" applyAlignment="0" applyProtection="0"/>
    <xf numFmtId="166" fontId="32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166" fontId="10" fillId="6" borderId="5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61" fillId="49" borderId="16" applyNumberFormat="0" applyAlignment="0" applyProtection="0"/>
    <xf numFmtId="166" fontId="61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166" fontId="3" fillId="0" borderId="1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5" fillId="0" borderId="17" applyNumberFormat="0" applyFill="0" applyAlignment="0" applyProtection="0"/>
    <xf numFmtId="166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166" fontId="4" fillId="0" borderId="2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5" fillId="0" borderId="3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166" fontId="16" fillId="0" borderId="9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</cellStyleXfs>
  <cellXfs count="44">
    <xf numFmtId="0" fontId="0" fillId="0" borderId="0" xfId="0"/>
    <xf numFmtId="0" fontId="19" fillId="0" borderId="0" xfId="2" applyFont="1" applyFill="1"/>
    <xf numFmtId="0" fontId="20" fillId="0" borderId="0" xfId="2" applyFont="1" applyFill="1"/>
    <xf numFmtId="0" fontId="20" fillId="0" borderId="0" xfId="3" applyFont="1"/>
    <xf numFmtId="0" fontId="21" fillId="0" borderId="0" xfId="2" applyFont="1" applyFill="1"/>
    <xf numFmtId="0" fontId="22" fillId="0" borderId="0" xfId="2" applyFont="1" applyFill="1" applyBorder="1"/>
    <xf numFmtId="0" fontId="23" fillId="0" borderId="0" xfId="2" applyFont="1" applyFill="1" applyBorder="1"/>
    <xf numFmtId="4" fontId="23" fillId="0" borderId="0" xfId="2" applyNumberFormat="1" applyFont="1" applyFill="1" applyBorder="1"/>
    <xf numFmtId="0" fontId="23" fillId="0" borderId="0" xfId="2" applyFont="1" applyFill="1" applyBorder="1" applyAlignment="1">
      <alignment horizontal="left" indent="3"/>
    </xf>
    <xf numFmtId="3" fontId="20" fillId="0" borderId="0" xfId="2" applyNumberFormat="1" applyFont="1" applyFill="1" applyBorder="1"/>
    <xf numFmtId="0" fontId="19" fillId="0" borderId="0" xfId="2" applyFont="1" applyFill="1" applyBorder="1"/>
    <xf numFmtId="0" fontId="20" fillId="0" borderId="0" xfId="2" applyFont="1" applyFill="1" applyBorder="1"/>
    <xf numFmtId="4" fontId="20" fillId="0" borderId="0" xfId="2" applyNumberFormat="1" applyFont="1" applyFill="1" applyBorder="1"/>
    <xf numFmtId="4" fontId="20" fillId="0" borderId="10" xfId="2" applyNumberFormat="1" applyFont="1" applyFill="1" applyBorder="1"/>
    <xf numFmtId="0" fontId="20" fillId="0" borderId="10" xfId="2" applyFont="1" applyFill="1" applyBorder="1"/>
    <xf numFmtId="0" fontId="23" fillId="0" borderId="0" xfId="3" applyFont="1"/>
    <xf numFmtId="3" fontId="20" fillId="33" borderId="0" xfId="2" applyNumberFormat="1" applyFont="1" applyFill="1" applyBorder="1" applyAlignment="1">
      <alignment horizontal="right"/>
    </xf>
    <xf numFmtId="3" fontId="20" fillId="33" borderId="0" xfId="2" applyNumberFormat="1" applyFont="1" applyFill="1" applyBorder="1" applyAlignment="1">
      <alignment horizontal="right" indent="3"/>
    </xf>
    <xf numFmtId="3" fontId="20" fillId="33" borderId="0" xfId="2" applyNumberFormat="1" applyFont="1" applyFill="1" applyBorder="1" applyAlignment="1">
      <alignment horizontal="right" indent="2"/>
    </xf>
    <xf numFmtId="0" fontId="20" fillId="33" borderId="0" xfId="2" applyFont="1" applyFill="1" applyBorder="1" applyAlignment="1">
      <alignment horizontal="left" indent="1"/>
    </xf>
    <xf numFmtId="0" fontId="23" fillId="0" borderId="0" xfId="3" applyFont="1" applyFill="1"/>
    <xf numFmtId="3" fontId="20" fillId="0" borderId="0" xfId="2" applyNumberFormat="1" applyFont="1" applyFill="1" applyBorder="1" applyAlignment="1">
      <alignment horizontal="right" indent="1"/>
    </xf>
    <xf numFmtId="0" fontId="20" fillId="0" borderId="0" xfId="3" applyFont="1" applyFill="1"/>
    <xf numFmtId="165" fontId="20" fillId="33" borderId="0" xfId="1" applyNumberFormat="1" applyFont="1" applyFill="1" applyBorder="1" applyAlignment="1">
      <alignment horizontal="right" indent="3"/>
    </xf>
    <xf numFmtId="3" fontId="24" fillId="33" borderId="0" xfId="2" applyNumberFormat="1" applyFont="1" applyFill="1" applyBorder="1" applyAlignment="1">
      <alignment horizontal="right"/>
    </xf>
    <xf numFmtId="3" fontId="24" fillId="33" borderId="0" xfId="2" applyNumberFormat="1" applyFont="1" applyFill="1" applyBorder="1" applyAlignment="1">
      <alignment horizontal="right" indent="3"/>
    </xf>
    <xf numFmtId="3" fontId="24" fillId="33" borderId="0" xfId="2" applyNumberFormat="1" applyFont="1" applyFill="1" applyBorder="1" applyAlignment="1">
      <alignment horizontal="right" indent="2"/>
    </xf>
    <xf numFmtId="0" fontId="24" fillId="33" borderId="0" xfId="2" applyFont="1" applyFill="1" applyBorder="1" applyAlignment="1">
      <alignment horizontal="left" indent="1"/>
    </xf>
    <xf numFmtId="0" fontId="19" fillId="33" borderId="0" xfId="2" applyFont="1" applyFill="1"/>
    <xf numFmtId="3" fontId="20" fillId="33" borderId="0" xfId="2" applyNumberFormat="1" applyFont="1" applyFill="1" applyAlignment="1">
      <alignment horizontal="right" indent="3"/>
    </xf>
    <xf numFmtId="3" fontId="20" fillId="33" borderId="0" xfId="2" applyNumberFormat="1" applyFont="1" applyFill="1" applyAlignment="1">
      <alignment horizontal="right" indent="2"/>
    </xf>
    <xf numFmtId="0" fontId="20" fillId="0" borderId="0" xfId="2" applyFont="1" applyFill="1" applyBorder="1" applyAlignment="1">
      <alignment horizontal="left" indent="5"/>
    </xf>
    <xf numFmtId="0" fontId="25" fillId="0" borderId="0" xfId="2" applyFont="1" applyFill="1"/>
    <xf numFmtId="0" fontId="26" fillId="34" borderId="0" xfId="2" applyFont="1" applyFill="1" applyBorder="1" applyAlignment="1">
      <alignment horizontal="left" vertical="center" indent="5"/>
    </xf>
    <xf numFmtId="0" fontId="26" fillId="34" borderId="0" xfId="2" applyFont="1" applyFill="1" applyBorder="1" applyAlignment="1">
      <alignment horizontal="center" vertical="center"/>
    </xf>
    <xf numFmtId="0" fontId="26" fillId="34" borderId="0" xfId="2" applyFont="1" applyFill="1" applyBorder="1" applyAlignment="1">
      <alignment horizontal="left" vertical="center" indent="2"/>
    </xf>
    <xf numFmtId="0" fontId="26" fillId="34" borderId="0" xfId="2" applyFont="1" applyFill="1" applyBorder="1" applyAlignment="1">
      <alignment horizontal="right" vertical="center" indent="2"/>
    </xf>
    <xf numFmtId="0" fontId="26" fillId="34" borderId="0" xfId="2" applyFont="1" applyFill="1" applyBorder="1" applyAlignment="1">
      <alignment horizontal="center"/>
    </xf>
    <xf numFmtId="0" fontId="28" fillId="0" borderId="0" xfId="2" applyFont="1" applyFill="1"/>
    <xf numFmtId="0" fontId="29" fillId="0" borderId="0" xfId="2" applyFont="1" applyFill="1" applyAlignment="1"/>
    <xf numFmtId="0" fontId="30" fillId="0" borderId="0" xfId="0" applyFont="1" applyFill="1"/>
    <xf numFmtId="0" fontId="31" fillId="0" borderId="0" xfId="4"/>
    <xf numFmtId="0" fontId="26" fillId="34" borderId="0" xfId="2" applyFont="1" applyFill="1" applyBorder="1" applyAlignment="1">
      <alignment horizontal="center" vertical="center" wrapText="1"/>
    </xf>
    <xf numFmtId="0" fontId="26" fillId="34" borderId="11" xfId="2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showZeros="0" tabSelected="1" zoomScale="70" zoomScaleNormal="70" workbookViewId="0"/>
  </sheetViews>
  <sheetFormatPr baseColWidth="10" defaultColWidth="11.42578125" defaultRowHeight="12.75"/>
  <cols>
    <col min="1" max="1" width="2.85546875" style="3" customWidth="1"/>
    <col min="2" max="2" width="39.5703125" style="2" customWidth="1"/>
    <col min="3" max="5" width="12.7109375" style="2" customWidth="1"/>
    <col min="6" max="7" width="12.140625" style="2" bestFit="1" customWidth="1"/>
    <col min="8" max="8" width="11.7109375" style="2" bestFit="1" customWidth="1"/>
    <col min="9" max="9" width="12.140625" style="2" bestFit="1" customWidth="1"/>
    <col min="10" max="10" width="13.7109375" style="2" bestFit="1" customWidth="1"/>
    <col min="11" max="11" width="13.85546875" style="1" customWidth="1"/>
    <col min="12" max="12" width="13.42578125" style="1" customWidth="1"/>
    <col min="13" max="17" width="13.5703125" style="1" bestFit="1" customWidth="1"/>
    <col min="18" max="16384" width="11.42578125" style="1"/>
  </cols>
  <sheetData>
    <row r="1" spans="1:12" ht="15">
      <c r="A1" s="41"/>
    </row>
    <row r="2" spans="1:12" s="38" customFormat="1" ht="15" customHeight="1">
      <c r="A2" s="40"/>
      <c r="B2" s="39" t="s">
        <v>25</v>
      </c>
      <c r="C2" s="39"/>
      <c r="D2" s="39"/>
      <c r="E2" s="39"/>
      <c r="F2" s="39"/>
      <c r="G2" s="39"/>
      <c r="H2" s="39"/>
      <c r="I2" s="39"/>
      <c r="J2" s="39"/>
    </row>
    <row r="3" spans="1:12" s="38" customFormat="1" ht="5.0999999999999996" customHeight="1">
      <c r="A3" s="40"/>
      <c r="B3" s="39"/>
      <c r="C3" s="39"/>
      <c r="D3" s="39"/>
      <c r="E3" s="39"/>
      <c r="F3" s="39"/>
      <c r="G3" s="39"/>
      <c r="H3" s="39"/>
      <c r="I3" s="39"/>
      <c r="J3" s="39"/>
    </row>
    <row r="4" spans="1:12" s="32" customFormat="1" ht="15" customHeight="1">
      <c r="A4" s="3"/>
      <c r="B4" s="42" t="s">
        <v>24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43"/>
    </row>
    <row r="5" spans="1:12" s="32" customFormat="1" ht="15" customHeight="1">
      <c r="A5" s="3"/>
      <c r="B5" s="42"/>
      <c r="C5" s="34">
        <v>2012</v>
      </c>
      <c r="D5" s="37">
        <v>2013</v>
      </c>
      <c r="E5" s="34">
        <v>2014</v>
      </c>
      <c r="F5" s="35">
        <v>2015</v>
      </c>
      <c r="G5" s="36">
        <v>2016</v>
      </c>
      <c r="H5" s="35">
        <v>2017</v>
      </c>
      <c r="I5" s="35">
        <v>2018</v>
      </c>
      <c r="J5" s="35">
        <v>2019</v>
      </c>
      <c r="K5" s="34" t="s">
        <v>22</v>
      </c>
      <c r="L5" s="33">
        <v>2021</v>
      </c>
    </row>
    <row r="6" spans="1:12" ht="5.0999999999999996" customHeight="1">
      <c r="B6" s="31"/>
      <c r="C6" s="11"/>
      <c r="K6" s="2"/>
    </row>
    <row r="7" spans="1:12">
      <c r="B7" s="27" t="s">
        <v>21</v>
      </c>
      <c r="C7" s="26">
        <f t="shared" ref="C7:L7" si="0">SUM(C8:C12)</f>
        <v>352559.08999999997</v>
      </c>
      <c r="D7" s="26">
        <f t="shared" si="0"/>
        <v>350689.62</v>
      </c>
      <c r="E7" s="26">
        <f t="shared" si="0"/>
        <v>338037.18</v>
      </c>
      <c r="F7" s="26">
        <f t="shared" si="0"/>
        <v>349903.31</v>
      </c>
      <c r="G7" s="26">
        <f t="shared" si="0"/>
        <v>416225.52999999997</v>
      </c>
      <c r="H7" s="26">
        <f t="shared" si="0"/>
        <v>396849.64</v>
      </c>
      <c r="I7" s="26">
        <f t="shared" si="0"/>
        <v>395325.43356502196</v>
      </c>
      <c r="J7" s="25">
        <f t="shared" si="0"/>
        <v>355639.82540422579</v>
      </c>
      <c r="K7" s="25">
        <f t="shared" si="0"/>
        <v>330370.44</v>
      </c>
      <c r="L7" s="24">
        <f t="shared" si="0"/>
        <v>323383.39000000007</v>
      </c>
    </row>
    <row r="8" spans="1:12">
      <c r="A8" s="22"/>
      <c r="B8" s="19" t="s">
        <v>20</v>
      </c>
      <c r="C8" s="18">
        <v>45.75</v>
      </c>
      <c r="D8" s="18">
        <v>5.59</v>
      </c>
      <c r="E8" s="18">
        <v>11.28</v>
      </c>
      <c r="F8" s="18">
        <v>127.97</v>
      </c>
      <c r="G8" s="18">
        <v>51.96</v>
      </c>
      <c r="H8" s="18">
        <v>39.909999999999997</v>
      </c>
      <c r="I8" s="18">
        <v>157.46291954400002</v>
      </c>
      <c r="J8" s="17">
        <v>48.122673480000003</v>
      </c>
      <c r="K8" s="17">
        <v>22.37</v>
      </c>
      <c r="L8" s="16">
        <v>23.73</v>
      </c>
    </row>
    <row r="9" spans="1:12">
      <c r="A9" s="22"/>
      <c r="B9" s="19" t="s">
        <v>19</v>
      </c>
      <c r="C9" s="18">
        <v>238187.69</v>
      </c>
      <c r="D9" s="18">
        <v>237825.38</v>
      </c>
      <c r="E9" s="18">
        <v>220399.54</v>
      </c>
      <c r="F9" s="18">
        <v>221661.19</v>
      </c>
      <c r="G9" s="18">
        <v>256431.16</v>
      </c>
      <c r="H9" s="18">
        <v>234240.35</v>
      </c>
      <c r="I9" s="18">
        <v>230925.0449619345</v>
      </c>
      <c r="J9" s="17">
        <v>187449.28598946679</v>
      </c>
      <c r="K9" s="17">
        <v>172313.87</v>
      </c>
      <c r="L9" s="16">
        <v>152825.67000000001</v>
      </c>
    </row>
    <row r="10" spans="1:12">
      <c r="A10" s="22"/>
      <c r="B10" s="19" t="s">
        <v>18</v>
      </c>
      <c r="C10" s="18">
        <v>71669.91</v>
      </c>
      <c r="D10" s="18">
        <v>66979.63</v>
      </c>
      <c r="E10" s="18">
        <v>68573.38</v>
      </c>
      <c r="F10" s="18">
        <v>74373.14</v>
      </c>
      <c r="G10" s="18">
        <v>100825.75</v>
      </c>
      <c r="H10" s="18">
        <v>103672.99</v>
      </c>
      <c r="I10" s="18">
        <v>101503.39035261348</v>
      </c>
      <c r="J10" s="17">
        <v>98533.645630795058</v>
      </c>
      <c r="K10" s="17">
        <v>95758.73</v>
      </c>
      <c r="L10" s="16">
        <v>98040.320000000007</v>
      </c>
    </row>
    <row r="11" spans="1:12">
      <c r="A11" s="22"/>
      <c r="B11" s="19" t="s">
        <v>17</v>
      </c>
      <c r="C11" s="18">
        <v>23377.54</v>
      </c>
      <c r="D11" s="18">
        <v>23610.52</v>
      </c>
      <c r="E11" s="18">
        <v>24318.85</v>
      </c>
      <c r="F11" s="18">
        <v>24440.45</v>
      </c>
      <c r="G11" s="18">
        <v>24562.67</v>
      </c>
      <c r="H11" s="18">
        <v>23334.48</v>
      </c>
      <c r="I11" s="18">
        <v>23930.843642262549</v>
      </c>
      <c r="J11" s="17">
        <v>23692.16052350352</v>
      </c>
      <c r="K11" s="17">
        <v>23343.46</v>
      </c>
      <c r="L11" s="16">
        <v>24991.52</v>
      </c>
    </row>
    <row r="12" spans="1:12">
      <c r="A12" s="22"/>
      <c r="B12" s="19" t="s">
        <v>16</v>
      </c>
      <c r="C12" s="18">
        <v>19278.2</v>
      </c>
      <c r="D12" s="18">
        <v>22268.5</v>
      </c>
      <c r="E12" s="18">
        <v>24734.13</v>
      </c>
      <c r="F12" s="18">
        <v>29300.560000000001</v>
      </c>
      <c r="G12" s="18">
        <v>34353.99</v>
      </c>
      <c r="H12" s="18">
        <v>35561.910000000003</v>
      </c>
      <c r="I12" s="18">
        <v>38808.69168866743</v>
      </c>
      <c r="J12" s="17">
        <v>45916.610586980496</v>
      </c>
      <c r="K12" s="17">
        <v>38932.01</v>
      </c>
      <c r="L12" s="16">
        <v>47502.15</v>
      </c>
    </row>
    <row r="13" spans="1:12" ht="3.75" customHeight="1">
      <c r="A13" s="22"/>
      <c r="B13" s="19"/>
      <c r="C13" s="18"/>
      <c r="D13" s="30"/>
      <c r="E13" s="30"/>
      <c r="F13" s="30"/>
      <c r="G13" s="30"/>
      <c r="H13" s="30"/>
      <c r="I13" s="30"/>
      <c r="J13" s="29"/>
      <c r="K13" s="29"/>
      <c r="L13" s="28"/>
    </row>
    <row r="14" spans="1:12">
      <c r="A14" s="22"/>
      <c r="B14" s="27" t="s">
        <v>15</v>
      </c>
      <c r="C14" s="26">
        <f t="shared" ref="C14:L14" si="1">SUM(C15:C24)</f>
        <v>109879.29999999999</v>
      </c>
      <c r="D14" s="26">
        <f t="shared" si="1"/>
        <v>118412.65</v>
      </c>
      <c r="E14" s="26">
        <f t="shared" si="1"/>
        <v>125527.48999999999</v>
      </c>
      <c r="F14" s="26">
        <f t="shared" si="1"/>
        <v>135269.69</v>
      </c>
      <c r="G14" s="26">
        <f t="shared" si="1"/>
        <v>151051.80999999997</v>
      </c>
      <c r="H14" s="26">
        <f t="shared" si="1"/>
        <v>165797.96</v>
      </c>
      <c r="I14" s="26">
        <f t="shared" si="1"/>
        <v>173599.31368345281</v>
      </c>
      <c r="J14" s="25">
        <f t="shared" si="1"/>
        <v>171921.36372326277</v>
      </c>
      <c r="K14" s="25">
        <f t="shared" si="1"/>
        <v>165624.30000000002</v>
      </c>
      <c r="L14" s="24">
        <f t="shared" si="1"/>
        <v>180368.93000000002</v>
      </c>
    </row>
    <row r="15" spans="1:12">
      <c r="A15" s="22"/>
      <c r="B15" s="19" t="s">
        <v>14</v>
      </c>
      <c r="C15" s="18">
        <v>7529.48</v>
      </c>
      <c r="D15" s="18">
        <v>9253.2800000000007</v>
      </c>
      <c r="E15" s="18">
        <v>9317.3700000000008</v>
      </c>
      <c r="F15" s="18">
        <v>9466.6200000000008</v>
      </c>
      <c r="G15" s="18">
        <v>9197.2800000000007</v>
      </c>
      <c r="H15" s="18">
        <v>9804.4</v>
      </c>
      <c r="I15" s="18">
        <v>9315.716744560048</v>
      </c>
      <c r="J15" s="17">
        <v>8652.1498329600017</v>
      </c>
      <c r="K15" s="17">
        <v>9023.2000000000007</v>
      </c>
      <c r="L15" s="16">
        <v>8559.61</v>
      </c>
    </row>
    <row r="16" spans="1:12">
      <c r="A16" s="22"/>
      <c r="B16" s="19" t="s">
        <v>13</v>
      </c>
      <c r="C16" s="18">
        <v>3992.25</v>
      </c>
      <c r="D16" s="18">
        <v>3804.33</v>
      </c>
      <c r="E16" s="18">
        <v>3705.21</v>
      </c>
      <c r="F16" s="18">
        <v>3790.59</v>
      </c>
      <c r="G16" s="18">
        <v>3708.73</v>
      </c>
      <c r="H16" s="18">
        <v>3711.51</v>
      </c>
      <c r="I16" s="18">
        <v>3971.0647897799131</v>
      </c>
      <c r="J16" s="17">
        <v>4016.5139288090827</v>
      </c>
      <c r="K16" s="17">
        <v>3986.19</v>
      </c>
      <c r="L16" s="16">
        <v>3900.93</v>
      </c>
    </row>
    <row r="17" spans="1:14">
      <c r="A17" s="22"/>
      <c r="B17" s="19" t="s">
        <v>12</v>
      </c>
      <c r="C17" s="18">
        <v>16078.19</v>
      </c>
      <c r="D17" s="18">
        <v>16527.52</v>
      </c>
      <c r="E17" s="18">
        <v>17917.93</v>
      </c>
      <c r="F17" s="18">
        <v>20849.62</v>
      </c>
      <c r="G17" s="18">
        <v>24737.59</v>
      </c>
      <c r="H17" s="18">
        <v>30119.46</v>
      </c>
      <c r="I17" s="18">
        <v>33060.644722785779</v>
      </c>
      <c r="J17" s="17">
        <v>31475.883145091128</v>
      </c>
      <c r="K17" s="17">
        <v>26986.28</v>
      </c>
      <c r="L17" s="16">
        <v>32185.09</v>
      </c>
    </row>
    <row r="18" spans="1:14">
      <c r="A18" s="22"/>
      <c r="B18" s="19" t="s">
        <v>11</v>
      </c>
      <c r="C18" s="18">
        <v>1189.69</v>
      </c>
      <c r="D18" s="18">
        <v>1401.17</v>
      </c>
      <c r="E18" s="18">
        <v>1625.17</v>
      </c>
      <c r="F18" s="18">
        <v>1453.52</v>
      </c>
      <c r="G18" s="18">
        <v>1857.75</v>
      </c>
      <c r="H18" s="18">
        <v>2458.29</v>
      </c>
      <c r="I18" s="18">
        <v>2922.1348555740005</v>
      </c>
      <c r="J18" s="17">
        <v>2902.6323236459993</v>
      </c>
      <c r="K18" s="17">
        <v>1043.01</v>
      </c>
      <c r="L18" s="16">
        <v>1482.73</v>
      </c>
    </row>
    <row r="19" spans="1:14">
      <c r="A19" s="22"/>
      <c r="B19" s="19" t="s">
        <v>10</v>
      </c>
      <c r="C19" s="18">
        <v>41869.120000000003</v>
      </c>
      <c r="D19" s="18">
        <v>45804.91</v>
      </c>
      <c r="E19" s="18">
        <v>47625.01</v>
      </c>
      <c r="F19" s="18">
        <v>51331.26</v>
      </c>
      <c r="G19" s="18">
        <v>59788.82</v>
      </c>
      <c r="H19" s="18">
        <v>65995.350000000006</v>
      </c>
      <c r="I19" s="18">
        <v>67966.116289332393</v>
      </c>
      <c r="J19" s="17">
        <v>66335.764310085971</v>
      </c>
      <c r="K19" s="17">
        <v>64361.950000000004</v>
      </c>
      <c r="L19" s="16">
        <v>71945.78</v>
      </c>
    </row>
    <row r="20" spans="1:14">
      <c r="A20" s="22"/>
      <c r="B20" s="19" t="s">
        <v>9</v>
      </c>
      <c r="C20" s="18">
        <v>3243.2</v>
      </c>
      <c r="D20" s="18">
        <v>1523.56</v>
      </c>
      <c r="E20" s="18">
        <v>1827.68</v>
      </c>
      <c r="F20" s="18">
        <v>1882.43</v>
      </c>
      <c r="G20" s="18">
        <v>1993.84</v>
      </c>
      <c r="H20" s="18">
        <v>199.89</v>
      </c>
      <c r="I20" s="18">
        <v>173.45931398952001</v>
      </c>
      <c r="J20" s="17">
        <v>233.89295806608001</v>
      </c>
      <c r="K20" s="17">
        <v>76.11</v>
      </c>
      <c r="L20" s="16">
        <v>7.2</v>
      </c>
    </row>
    <row r="21" spans="1:14">
      <c r="A21" s="22"/>
      <c r="B21" s="19" t="s">
        <v>8</v>
      </c>
      <c r="C21" s="23">
        <v>0</v>
      </c>
      <c r="D21" s="23">
        <v>0</v>
      </c>
      <c r="E21" s="23">
        <v>0</v>
      </c>
      <c r="F21" s="23">
        <v>0</v>
      </c>
      <c r="G21" s="18">
        <v>370.65</v>
      </c>
      <c r="H21" s="18">
        <v>1635.86</v>
      </c>
      <c r="I21" s="18">
        <v>1891.9356020736786</v>
      </c>
      <c r="J21" s="17">
        <v>1707.4747250927908</v>
      </c>
      <c r="K21" s="17">
        <v>1575.67</v>
      </c>
      <c r="L21" s="16">
        <v>1914.14</v>
      </c>
    </row>
    <row r="22" spans="1:14">
      <c r="A22" s="22"/>
      <c r="B22" s="19" t="s">
        <v>7</v>
      </c>
      <c r="C22" s="18">
        <v>3360.56</v>
      </c>
      <c r="D22" s="18">
        <v>3963.68</v>
      </c>
      <c r="E22" s="18">
        <v>4402.55</v>
      </c>
      <c r="F22" s="18">
        <v>5215.3500000000004</v>
      </c>
      <c r="G22" s="18">
        <v>6114.87</v>
      </c>
      <c r="H22" s="18">
        <v>6329.85</v>
      </c>
      <c r="I22" s="18">
        <v>6907.7861345596493</v>
      </c>
      <c r="J22" s="17">
        <v>8172.9662134253131</v>
      </c>
      <c r="K22" s="17">
        <v>7026.26</v>
      </c>
      <c r="L22" s="16">
        <v>8413.68</v>
      </c>
      <c r="N22" s="21"/>
    </row>
    <row r="23" spans="1:14">
      <c r="A23" s="20"/>
      <c r="B23" s="19" t="s">
        <v>6</v>
      </c>
      <c r="C23" s="18">
        <v>31400.94</v>
      </c>
      <c r="D23" s="18">
        <v>34716.54</v>
      </c>
      <c r="E23" s="18">
        <v>37712.04</v>
      </c>
      <c r="F23" s="18">
        <v>39679.230000000003</v>
      </c>
      <c r="G23" s="18">
        <v>41506.629999999997</v>
      </c>
      <c r="H23" s="18">
        <v>43359.83</v>
      </c>
      <c r="I23" s="18">
        <v>44991.051755620654</v>
      </c>
      <c r="J23" s="17">
        <v>46200.670693107051</v>
      </c>
      <c r="K23" s="17">
        <v>49363.9</v>
      </c>
      <c r="L23" s="16">
        <v>49317.8</v>
      </c>
    </row>
    <row r="24" spans="1:14">
      <c r="A24" s="20"/>
      <c r="B24" s="19" t="s">
        <v>5</v>
      </c>
      <c r="C24" s="18">
        <v>1215.8699999999999</v>
      </c>
      <c r="D24" s="18">
        <v>1417.66</v>
      </c>
      <c r="E24" s="18">
        <v>1394.53</v>
      </c>
      <c r="F24" s="18">
        <v>1601.07</v>
      </c>
      <c r="G24" s="18">
        <v>1775.65</v>
      </c>
      <c r="H24" s="18">
        <v>2183.52</v>
      </c>
      <c r="I24" s="18">
        <v>2399.403475177171</v>
      </c>
      <c r="J24" s="17">
        <v>2223.4155929793606</v>
      </c>
      <c r="K24" s="17">
        <v>2181.73</v>
      </c>
      <c r="L24" s="16">
        <v>2641.97</v>
      </c>
    </row>
    <row r="25" spans="1:14" s="10" customFormat="1" ht="5.0999999999999996" customHeight="1">
      <c r="A25" s="15"/>
      <c r="B25" s="14"/>
      <c r="C25" s="13"/>
      <c r="D25" s="13">
        <v>0</v>
      </c>
      <c r="E25" s="13">
        <v>0</v>
      </c>
      <c r="F25" s="13">
        <v>0</v>
      </c>
      <c r="G25" s="13"/>
      <c r="H25" s="13"/>
      <c r="I25" s="13"/>
      <c r="J25" s="13"/>
      <c r="K25" s="13"/>
      <c r="L25" s="13"/>
    </row>
    <row r="26" spans="1:14" s="10" customFormat="1" ht="5.0999999999999996" customHeight="1">
      <c r="A26" s="3"/>
      <c r="B26" s="11"/>
      <c r="C26" s="12"/>
      <c r="D26" s="12"/>
      <c r="E26" s="12"/>
      <c r="F26" s="12"/>
      <c r="G26" s="12"/>
      <c r="H26" s="11"/>
      <c r="I26" s="11"/>
      <c r="J26" s="11"/>
    </row>
    <row r="27" spans="1:14" s="10" customFormat="1">
      <c r="A27" s="3"/>
      <c r="B27" s="6" t="s">
        <v>4</v>
      </c>
      <c r="C27" s="12"/>
      <c r="D27" s="12"/>
      <c r="E27" s="12"/>
      <c r="F27" s="12"/>
      <c r="G27" s="12"/>
      <c r="H27" s="11"/>
      <c r="I27" s="11"/>
      <c r="J27" s="11"/>
    </row>
    <row r="28" spans="1:14" s="5" customFormat="1">
      <c r="A28" s="3"/>
      <c r="B28" s="6" t="s">
        <v>3</v>
      </c>
      <c r="C28" s="7"/>
      <c r="D28" s="7"/>
      <c r="E28" s="7"/>
      <c r="F28" s="9"/>
      <c r="G28" s="7"/>
      <c r="H28" s="6"/>
      <c r="I28" s="6"/>
      <c r="J28" s="6"/>
    </row>
    <row r="29" spans="1:14" s="5" customFormat="1">
      <c r="A29" s="3"/>
      <c r="B29" s="6" t="s">
        <v>2</v>
      </c>
      <c r="C29" s="7"/>
      <c r="D29" s="7"/>
      <c r="E29" s="7"/>
      <c r="F29" s="9"/>
      <c r="G29" s="7"/>
      <c r="H29" s="6"/>
      <c r="I29" s="6"/>
      <c r="J29" s="6"/>
    </row>
    <row r="30" spans="1:14" s="5" customFormat="1">
      <c r="A30" s="3"/>
      <c r="B30" s="8" t="s">
        <v>1</v>
      </c>
      <c r="C30" s="7"/>
      <c r="D30" s="7"/>
      <c r="E30" s="7"/>
      <c r="F30" s="7"/>
      <c r="G30" s="7"/>
      <c r="H30" s="6"/>
      <c r="I30" s="6"/>
      <c r="J30" s="6"/>
    </row>
    <row r="31" spans="1:14" s="5" customFormat="1" ht="5.0999999999999996" customHeight="1">
      <c r="A31" s="3"/>
      <c r="B31" s="6"/>
      <c r="C31" s="7"/>
      <c r="D31" s="7"/>
      <c r="E31" s="7"/>
      <c r="F31" s="7"/>
      <c r="G31" s="7"/>
      <c r="H31" s="6"/>
      <c r="I31" s="6"/>
      <c r="J31" s="6"/>
    </row>
    <row r="32" spans="1:14" s="5" customFormat="1">
      <c r="A32" s="3"/>
      <c r="B32" s="6" t="s">
        <v>0</v>
      </c>
      <c r="C32" s="7"/>
      <c r="D32" s="7"/>
      <c r="E32" s="7"/>
      <c r="F32" s="7"/>
      <c r="G32" s="7"/>
      <c r="H32" s="6"/>
      <c r="I32" s="6"/>
      <c r="J32" s="6"/>
    </row>
    <row r="36" spans="1:14" s="2" customFormat="1">
      <c r="A36" s="3"/>
      <c r="B36" s="4"/>
      <c r="K36" s="1"/>
      <c r="L36" s="1"/>
      <c r="M36" s="1"/>
      <c r="N36" s="1"/>
    </row>
  </sheetData>
  <sheetProtection selectLockedCells="1" selectUnlockedCells="1"/>
  <mergeCells count="2">
    <mergeCell ref="B4:B5"/>
    <mergeCell ref="C4:L4"/>
  </mergeCells>
  <pageMargins left="0.44" right="0.53" top="0.8" bottom="0.53" header="0.51180555555555551" footer="0.51180555555555551"/>
  <pageSetup paperSize="9" scale="89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2023-01-27T14:43:07Z</dcterms:created>
  <dcterms:modified xsi:type="dcterms:W3CDTF">2023-05-09T14:31:31Z</dcterms:modified>
</cp:coreProperties>
</file>