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C11" i="1"/>
  <c r="D11" i="1"/>
  <c r="E11" i="1"/>
  <c r="F11" i="1"/>
  <c r="G11" i="1"/>
  <c r="H11" i="1"/>
  <c r="I11" i="1"/>
  <c r="J11" i="1"/>
  <c r="K11" i="1"/>
  <c r="L11" i="1"/>
</calcChain>
</file>

<file path=xl/sharedStrings.xml><?xml version="1.0" encoding="utf-8"?>
<sst xmlns="http://schemas.openxmlformats.org/spreadsheetml/2006/main" count="20" uniqueCount="20">
  <si>
    <t>Fuente: Viceministerio de Minas y Energía. Dirección de Recursos Energéticos.</t>
  </si>
  <si>
    <t>Nota: Las sumas totales pueden presentar variaciones por redondeos decimales.</t>
  </si>
  <si>
    <t>2/ Información disponible a partir de año 2020.</t>
  </si>
  <si>
    <t>1/ Cifras actualizadas por la fuente.</t>
  </si>
  <si>
    <t>No energético</t>
  </si>
  <si>
    <t>Coque de petróleo</t>
  </si>
  <si>
    <t>Fuel oil</t>
  </si>
  <si>
    <t>Diésel</t>
  </si>
  <si>
    <t>Kero / Jet fuel</t>
  </si>
  <si>
    <t>Gasolina motor</t>
  </si>
  <si>
    <t>Gas licuado</t>
  </si>
  <si>
    <t>Carbón vegetal</t>
  </si>
  <si>
    <t>Total de energía secundaria</t>
  </si>
  <si>
    <r>
      <t>Leña</t>
    </r>
    <r>
      <rPr>
        <vertAlign val="superscript"/>
        <sz val="10"/>
        <rFont val="Calibri"/>
        <family val="2"/>
        <scheme val="minor"/>
      </rPr>
      <t>2/</t>
    </r>
  </si>
  <si>
    <t xml:space="preserve">Carbón mineral </t>
  </si>
  <si>
    <t>Total de energía primaria</t>
  </si>
  <si>
    <r>
      <t>2020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</si>
  <si>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</si>
  <si>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Productos energéticos</t>
  </si>
  <si>
    <t>2.4.2.  Importación de energía primaria y secundaria (terajoules) por año, según productos energéticos.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</si>
</sst>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.00_);_(* \(#,##0.00\);_(* &quot;-&quot;_);_(@_)"/>
    <numFmt numFmtId="166" formatCode="_(* #,##0_);_(* \(#,##0\);_(* &quot;-&quot;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9E09B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167" fontId="17" fillId="12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7" fillId="16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7" fillId="20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4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167" fontId="17" fillId="28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167" fontId="17" fillId="32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167" fontId="6" fillId="2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167" fontId="11" fillId="6" borderId="4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167" fontId="13" fillId="7" borderId="7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167" fontId="12" fillId="0" borderId="6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168" fontId="18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167" fontId="17" fillId="9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167" fontId="17" fillId="13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167" fontId="17" fillId="17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1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167" fontId="17" fillId="25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167" fontId="17" fillId="29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167" fontId="9" fillId="5" borderId="4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41" fillId="54" borderId="0" applyNumberFormat="0" applyFont="0" applyBorder="0" applyProtection="0"/>
    <xf numFmtId="175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67" fontId="7" fillId="3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8" fillId="0" borderId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66" fontId="48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2" fillId="0" borderId="0" applyFont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5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48" fillId="0" borderId="0" applyFont="0" applyFill="0" applyBorder="0" applyAlignment="0" applyProtection="0"/>
    <xf numFmtId="187" fontId="33" fillId="0" borderId="0" applyFont="0" applyFill="0" applyBorder="0" applyAlignment="0" applyProtection="0"/>
    <xf numFmtId="164" fontId="48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1" fillId="0" borderId="0" applyNumberFormat="0" applyBorder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167" fontId="8" fillId="4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3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37" fontId="50" fillId="0" borderId="0"/>
    <xf numFmtId="194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3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9" fillId="0" borderId="0" applyNumberFormat="0" applyFill="0" applyBorder="0" applyAlignment="0" applyProtection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18" fillId="56" borderId="15" applyNumberFormat="0" applyFont="0" applyAlignment="0" applyProtection="0"/>
    <xf numFmtId="167" fontId="18" fillId="56" borderId="15" applyNumberFormat="0" applyFont="0" applyAlignment="0" applyProtection="0"/>
    <xf numFmtId="167" fontId="18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3" fillId="56" borderId="15" applyNumberFormat="0" applyFont="0" applyAlignment="0" applyProtection="0"/>
    <xf numFmtId="167" fontId="33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167" fontId="10" fillId="6" borderId="5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62" fillId="48" borderId="16" applyNumberFormat="0" applyAlignment="0" applyProtection="0"/>
    <xf numFmtId="167" fontId="62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167" fontId="3" fillId="0" borderId="1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6" fillId="0" borderId="17" applyNumberFormat="0" applyFill="0" applyAlignment="0" applyProtection="0"/>
    <xf numFmtId="167" fontId="66" fillId="0" borderId="17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167" fontId="4" fillId="0" borderId="2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8" fillId="0" borderId="18" applyNumberFormat="0" applyFill="0" applyAlignment="0" applyProtection="0"/>
    <xf numFmtId="167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167" fontId="5" fillId="0" borderId="3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167" fontId="16" fillId="0" borderId="9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</cellStyleXfs>
  <cellXfs count="33">
    <xf numFmtId="0" fontId="0" fillId="0" borderId="0" xfId="0"/>
    <xf numFmtId="0" fontId="19" fillId="0" borderId="0" xfId="2" applyFont="1" applyFill="1"/>
    <xf numFmtId="0" fontId="20" fillId="0" borderId="0" xfId="2" applyFont="1" applyFill="1"/>
    <xf numFmtId="0" fontId="20" fillId="0" borderId="0" xfId="3" applyFont="1"/>
    <xf numFmtId="0" fontId="21" fillId="0" borderId="0" xfId="2" applyFont="1" applyFill="1"/>
    <xf numFmtId="0" fontId="22" fillId="0" borderId="0" xfId="3" applyFont="1"/>
    <xf numFmtId="0" fontId="23" fillId="0" borderId="0" xfId="2" applyFont="1" applyFill="1" applyBorder="1"/>
    <xf numFmtId="0" fontId="22" fillId="0" borderId="0" xfId="2" applyFont="1" applyFill="1" applyBorder="1"/>
    <xf numFmtId="4" fontId="22" fillId="0" borderId="0" xfId="2" applyNumberFormat="1" applyFont="1" applyFill="1" applyBorder="1"/>
    <xf numFmtId="0" fontId="22" fillId="0" borderId="0" xfId="2" applyFont="1" applyFill="1" applyBorder="1" applyAlignment="1">
      <alignment horizontal="left"/>
    </xf>
    <xf numFmtId="0" fontId="22" fillId="0" borderId="0" xfId="3" applyFont="1" applyFill="1"/>
    <xf numFmtId="0" fontId="19" fillId="0" borderId="0" xfId="2" applyFont="1" applyFill="1" applyBorder="1"/>
    <xf numFmtId="0" fontId="20" fillId="0" borderId="0" xfId="2" applyFont="1" applyFill="1" applyBorder="1"/>
    <xf numFmtId="4" fontId="20" fillId="0" borderId="0" xfId="2" applyNumberFormat="1" applyFont="1" applyFill="1" applyBorder="1"/>
    <xf numFmtId="4" fontId="20" fillId="0" borderId="10" xfId="2" applyNumberFormat="1" applyFont="1" applyFill="1" applyBorder="1"/>
    <xf numFmtId="0" fontId="20" fillId="0" borderId="10" xfId="2" applyFont="1" applyFill="1" applyBorder="1"/>
    <xf numFmtId="4" fontId="20" fillId="0" borderId="0" xfId="2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horizontal="left" indent="1"/>
    </xf>
    <xf numFmtId="0" fontId="20" fillId="0" borderId="0" xfId="3" applyFont="1" applyFill="1"/>
    <xf numFmtId="165" fontId="20" fillId="0" borderId="0" xfId="1" applyNumberFormat="1" applyFont="1" applyFill="1" applyBorder="1" applyAlignment="1">
      <alignment horizontal="right" indent="1"/>
    </xf>
    <xf numFmtId="166" fontId="20" fillId="0" borderId="0" xfId="1" applyNumberFormat="1" applyFont="1" applyFill="1" applyBorder="1" applyAlignment="1">
      <alignment horizontal="right" indent="1"/>
    </xf>
    <xf numFmtId="4" fontId="24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indent="1"/>
    </xf>
    <xf numFmtId="0" fontId="20" fillId="0" borderId="0" xfId="2" applyFont="1" applyFill="1" applyAlignment="1">
      <alignment horizontal="right"/>
    </xf>
    <xf numFmtId="0" fontId="20" fillId="0" borderId="0" xfId="2" applyFont="1" applyFill="1" applyBorder="1" applyAlignment="1">
      <alignment horizontal="left" indent="5"/>
    </xf>
    <xf numFmtId="0" fontId="26" fillId="0" borderId="0" xfId="2" applyFont="1" applyFill="1"/>
    <xf numFmtId="0" fontId="27" fillId="33" borderId="0" xfId="2" applyFont="1" applyFill="1" applyBorder="1" applyAlignment="1">
      <alignment horizontal="center" vertical="center"/>
    </xf>
    <xf numFmtId="0" fontId="29" fillId="0" borderId="0" xfId="0" applyFont="1" applyFill="1"/>
    <xf numFmtId="0" fontId="30" fillId="0" borderId="0" xfId="2" applyFont="1" applyFill="1"/>
    <xf numFmtId="0" fontId="31" fillId="0" borderId="0" xfId="2" applyFont="1" applyFill="1" applyAlignment="1"/>
    <xf numFmtId="0" fontId="32" fillId="0" borderId="0" xfId="4"/>
    <xf numFmtId="0" fontId="27" fillId="33" borderId="0" xfId="2" applyFont="1" applyFill="1" applyBorder="1" applyAlignment="1">
      <alignment horizontal="center" vertical="center" wrapText="1"/>
    </xf>
    <xf numFmtId="0" fontId="27" fillId="33" borderId="11" xfId="2" applyFont="1" applyFill="1" applyBorder="1" applyAlignment="1">
      <alignment horizontal="center" vertic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2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3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showZeros="0" tabSelected="1" zoomScale="70" zoomScaleNormal="70" workbookViewId="0"/>
  </sheetViews>
  <sheetFormatPr baseColWidth="10" defaultColWidth="11.42578125" defaultRowHeight="12.75"/>
  <cols>
    <col min="1" max="1" width="2.85546875" style="3" customWidth="1"/>
    <col min="2" max="2" width="32.28515625" style="2" customWidth="1"/>
    <col min="3" max="3" width="11.5703125" style="2" bestFit="1" customWidth="1"/>
    <col min="4" max="8" width="11.7109375" style="2" customWidth="1"/>
    <col min="9" max="9" width="11.5703125" style="2" customWidth="1"/>
    <col min="10" max="10" width="11.85546875" style="1" customWidth="1"/>
    <col min="11" max="11" width="12.5703125" style="1" customWidth="1"/>
    <col min="12" max="12" width="13" style="1" customWidth="1"/>
    <col min="13" max="16" width="13.5703125" style="1" bestFit="1" customWidth="1"/>
    <col min="17" max="16384" width="11.42578125" style="1"/>
  </cols>
  <sheetData>
    <row r="1" spans="1:12" ht="15">
      <c r="A1" s="30"/>
    </row>
    <row r="2" spans="1:12" s="28" customFormat="1" ht="15" customHeight="1">
      <c r="A2" s="27"/>
      <c r="B2" s="29" t="s">
        <v>19</v>
      </c>
      <c r="C2" s="29"/>
      <c r="D2" s="29"/>
      <c r="E2" s="29"/>
      <c r="F2" s="29"/>
      <c r="G2" s="29"/>
      <c r="H2" s="29"/>
      <c r="I2" s="29"/>
    </row>
    <row r="3" spans="1:12" s="11" customFormat="1" ht="5.0999999999999996" customHeight="1">
      <c r="A3" s="27"/>
      <c r="B3" s="12"/>
      <c r="C3" s="12"/>
      <c r="D3" s="12"/>
      <c r="E3" s="12"/>
      <c r="F3" s="12"/>
      <c r="G3" s="12"/>
      <c r="H3" s="12"/>
      <c r="I3" s="12"/>
    </row>
    <row r="4" spans="1:12" s="25" customFormat="1" ht="15" customHeight="1">
      <c r="A4" s="3"/>
      <c r="B4" s="31" t="s">
        <v>18</v>
      </c>
      <c r="C4" s="32" t="s">
        <v>17</v>
      </c>
      <c r="D4" s="32"/>
      <c r="E4" s="32"/>
      <c r="F4" s="32"/>
      <c r="G4" s="32"/>
      <c r="H4" s="32"/>
      <c r="I4" s="32"/>
      <c r="J4" s="32"/>
      <c r="K4" s="32"/>
      <c r="L4" s="32"/>
    </row>
    <row r="5" spans="1:12" s="25" customFormat="1" ht="15" customHeight="1">
      <c r="A5" s="3"/>
      <c r="B5" s="31"/>
      <c r="C5" s="26">
        <v>2012</v>
      </c>
      <c r="D5" s="26">
        <v>2013</v>
      </c>
      <c r="E5" s="26">
        <v>2014</v>
      </c>
      <c r="F5" s="26">
        <v>2015</v>
      </c>
      <c r="G5" s="26">
        <v>2016</v>
      </c>
      <c r="H5" s="26">
        <v>2017</v>
      </c>
      <c r="I5" s="26">
        <v>2018</v>
      </c>
      <c r="J5" s="26">
        <v>2019</v>
      </c>
      <c r="K5" s="26" t="s">
        <v>16</v>
      </c>
      <c r="L5" s="26">
        <v>2021</v>
      </c>
    </row>
    <row r="6" spans="1:12" ht="5.0999999999999996" customHeight="1">
      <c r="B6" s="24"/>
      <c r="C6" s="12"/>
      <c r="J6" s="2"/>
      <c r="K6" s="2"/>
    </row>
    <row r="7" spans="1:12">
      <c r="B7" s="22" t="s">
        <v>15</v>
      </c>
      <c r="C7" s="21">
        <f t="shared" ref="C7:L7" si="0">SUM(C8:C9)</f>
        <v>45.75</v>
      </c>
      <c r="D7" s="21">
        <f t="shared" si="0"/>
        <v>5.59</v>
      </c>
      <c r="E7" s="21">
        <f t="shared" si="0"/>
        <v>11.28</v>
      </c>
      <c r="F7" s="21">
        <f t="shared" si="0"/>
        <v>127.97</v>
      </c>
      <c r="G7" s="21">
        <f t="shared" si="0"/>
        <v>51.96</v>
      </c>
      <c r="H7" s="21">
        <f t="shared" si="0"/>
        <v>39.909999999999997</v>
      </c>
      <c r="I7" s="21">
        <f t="shared" si="0"/>
        <v>157.46</v>
      </c>
      <c r="J7" s="21">
        <f t="shared" si="0"/>
        <v>48.12</v>
      </c>
      <c r="K7" s="21">
        <f t="shared" si="0"/>
        <v>33.299999999999997</v>
      </c>
      <c r="L7" s="21">
        <f t="shared" si="0"/>
        <v>41.519999999999996</v>
      </c>
    </row>
    <row r="8" spans="1:12">
      <c r="A8" s="18"/>
      <c r="B8" s="17" t="s">
        <v>14</v>
      </c>
      <c r="C8" s="16">
        <v>45.75</v>
      </c>
      <c r="D8" s="16">
        <v>5.59</v>
      </c>
      <c r="E8" s="16">
        <v>11.28</v>
      </c>
      <c r="F8" s="16">
        <v>127.97</v>
      </c>
      <c r="G8" s="16">
        <v>51.96</v>
      </c>
      <c r="H8" s="16">
        <v>39.909999999999997</v>
      </c>
      <c r="I8" s="16">
        <v>157.46</v>
      </c>
      <c r="J8" s="16">
        <v>48.12</v>
      </c>
      <c r="K8" s="16">
        <v>22.37</v>
      </c>
      <c r="L8" s="16">
        <v>23.73</v>
      </c>
    </row>
    <row r="9" spans="1:12" ht="15">
      <c r="A9" s="18"/>
      <c r="B9" s="17" t="s">
        <v>13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6">
        <v>10.93</v>
      </c>
      <c r="L9" s="16">
        <v>17.79</v>
      </c>
    </row>
    <row r="10" spans="1:12" ht="5.0999999999999996" customHeight="1">
      <c r="A10" s="18"/>
      <c r="B10" s="17"/>
      <c r="C10" s="16"/>
      <c r="D10" s="16"/>
      <c r="E10" s="23"/>
      <c r="F10" s="21"/>
      <c r="G10" s="21"/>
      <c r="H10" s="21"/>
      <c r="I10" s="21"/>
      <c r="J10" s="21"/>
      <c r="K10" s="21"/>
    </row>
    <row r="11" spans="1:12">
      <c r="A11" s="18"/>
      <c r="B11" s="22" t="s">
        <v>12</v>
      </c>
      <c r="C11" s="21">
        <f t="shared" ref="C11:L11" si="1">SUM(C12:C19)</f>
        <v>69653.489999999991</v>
      </c>
      <c r="D11" s="21">
        <f t="shared" si="1"/>
        <v>66058.42</v>
      </c>
      <c r="E11" s="21">
        <f t="shared" si="1"/>
        <v>75028.76999999999</v>
      </c>
      <c r="F11" s="21">
        <f t="shared" si="1"/>
        <v>81178.677661837966</v>
      </c>
      <c r="G11" s="21">
        <f t="shared" si="1"/>
        <v>97408.169999999984</v>
      </c>
      <c r="H11" s="21">
        <f t="shared" si="1"/>
        <v>101495.78000000001</v>
      </c>
      <c r="I11" s="21">
        <f t="shared" si="1"/>
        <v>113216.26995938436</v>
      </c>
      <c r="J11" s="21">
        <f t="shared" si="1"/>
        <v>109072.72232516664</v>
      </c>
      <c r="K11" s="21">
        <f t="shared" si="1"/>
        <v>101982.62999999999</v>
      </c>
      <c r="L11" s="21">
        <f t="shared" si="1"/>
        <v>110584.23999999999</v>
      </c>
    </row>
    <row r="12" spans="1:12">
      <c r="A12" s="18"/>
      <c r="B12" s="17" t="s">
        <v>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19">
        <v>52.429503168000323</v>
      </c>
      <c r="K12" s="16">
        <v>11.8</v>
      </c>
      <c r="L12" s="16">
        <v>14.53</v>
      </c>
    </row>
    <row r="13" spans="1:12">
      <c r="A13" s="18"/>
      <c r="B13" s="17" t="s">
        <v>10</v>
      </c>
      <c r="C13" s="16">
        <v>3992.25</v>
      </c>
      <c r="D13" s="16">
        <v>3569.98</v>
      </c>
      <c r="E13" s="16">
        <v>3751.18</v>
      </c>
      <c r="F13" s="16">
        <v>3879.1647347198646</v>
      </c>
      <c r="G13" s="16">
        <v>4196.13</v>
      </c>
      <c r="H13" s="16">
        <v>3864.95</v>
      </c>
      <c r="I13" s="16">
        <v>4132.49496</v>
      </c>
      <c r="J13" s="16">
        <v>4192.4284400263923</v>
      </c>
      <c r="K13" s="16">
        <v>3986.19</v>
      </c>
      <c r="L13" s="16">
        <v>3984.6</v>
      </c>
    </row>
    <row r="14" spans="1:12">
      <c r="A14" s="18"/>
      <c r="B14" s="17" t="s">
        <v>9</v>
      </c>
      <c r="C14" s="16">
        <v>13989.28</v>
      </c>
      <c r="D14" s="16">
        <v>16353.25</v>
      </c>
      <c r="E14" s="16">
        <v>18070.34</v>
      </c>
      <c r="F14" s="16">
        <v>20231.939943959016</v>
      </c>
      <c r="G14" s="16">
        <v>24970.03</v>
      </c>
      <c r="H14" s="16">
        <v>27549.63</v>
      </c>
      <c r="I14" s="16">
        <v>32521.105139618754</v>
      </c>
      <c r="J14" s="16">
        <v>30328.491611601065</v>
      </c>
      <c r="K14" s="16">
        <v>27616.26</v>
      </c>
      <c r="L14" s="16">
        <v>31571.95</v>
      </c>
    </row>
    <row r="15" spans="1:12">
      <c r="A15" s="18"/>
      <c r="B15" s="17" t="s">
        <v>8</v>
      </c>
      <c r="C15" s="16">
        <v>1207.6199999999999</v>
      </c>
      <c r="D15" s="16">
        <v>1337.28</v>
      </c>
      <c r="E15" s="16">
        <v>1614.31</v>
      </c>
      <c r="F15" s="16">
        <v>1453.5168741720004</v>
      </c>
      <c r="G15" s="16">
        <v>1857.75</v>
      </c>
      <c r="H15" s="16">
        <v>2458.29</v>
      </c>
      <c r="I15" s="16">
        <v>2877.9361444020005</v>
      </c>
      <c r="J15" s="16">
        <v>2885.3733236460002</v>
      </c>
      <c r="K15" s="16">
        <v>1044.3599999999999</v>
      </c>
      <c r="L15" s="16">
        <v>1482.73</v>
      </c>
    </row>
    <row r="16" spans="1:12">
      <c r="A16" s="18"/>
      <c r="B16" s="17" t="s">
        <v>7</v>
      </c>
      <c r="C16" s="16">
        <v>46326.7</v>
      </c>
      <c r="D16" s="16">
        <v>41856.69</v>
      </c>
      <c r="E16" s="16">
        <v>47967.76</v>
      </c>
      <c r="F16" s="16">
        <v>52455.162824454688</v>
      </c>
      <c r="G16" s="16">
        <v>62286.01</v>
      </c>
      <c r="H16" s="16">
        <v>63580.800000000003</v>
      </c>
      <c r="I16" s="16">
        <v>69233.328180601195</v>
      </c>
      <c r="J16" s="16">
        <v>67449.216170586951</v>
      </c>
      <c r="K16" s="16">
        <v>65490.559999999998</v>
      </c>
      <c r="L16" s="16">
        <v>68967.12</v>
      </c>
    </row>
    <row r="17" spans="1:12">
      <c r="A17" s="18"/>
      <c r="B17" s="17" t="s">
        <v>6</v>
      </c>
      <c r="C17" s="16">
        <v>2921.77</v>
      </c>
      <c r="D17" s="16">
        <v>1523.56</v>
      </c>
      <c r="E17" s="16">
        <v>2134</v>
      </c>
      <c r="F17" s="16">
        <v>1557.8206233324001</v>
      </c>
      <c r="G17" s="16">
        <v>1951.95</v>
      </c>
      <c r="H17" s="16">
        <v>222.73</v>
      </c>
      <c r="I17" s="16">
        <v>160.06645751156401</v>
      </c>
      <c r="J17" s="16">
        <v>233.89295806608001</v>
      </c>
      <c r="K17" s="16">
        <v>76.06</v>
      </c>
      <c r="L17" s="16">
        <v>7.2</v>
      </c>
    </row>
    <row r="18" spans="1:12">
      <c r="A18" s="18"/>
      <c r="B18" s="17" t="s">
        <v>5</v>
      </c>
      <c r="C18" s="20">
        <v>0</v>
      </c>
      <c r="D18" s="20">
        <v>0</v>
      </c>
      <c r="E18" s="20">
        <v>0</v>
      </c>
      <c r="F18" s="20">
        <v>0</v>
      </c>
      <c r="G18" s="19">
        <v>370.65</v>
      </c>
      <c r="H18" s="16">
        <v>1635.86</v>
      </c>
      <c r="I18" s="16">
        <v>1891.9356020736786</v>
      </c>
      <c r="J18" s="16">
        <v>1707.4747250927908</v>
      </c>
      <c r="K18" s="16">
        <v>1575.67</v>
      </c>
      <c r="L18" s="16">
        <v>1914.14</v>
      </c>
    </row>
    <row r="19" spans="1:12">
      <c r="A19" s="18"/>
      <c r="B19" s="17" t="s">
        <v>4</v>
      </c>
      <c r="C19" s="16">
        <v>1215.8699999999999</v>
      </c>
      <c r="D19" s="16">
        <v>1417.66</v>
      </c>
      <c r="E19" s="16">
        <v>1491.18</v>
      </c>
      <c r="F19" s="16">
        <v>1601.0726612000001</v>
      </c>
      <c r="G19" s="16">
        <v>1775.65</v>
      </c>
      <c r="H19" s="16">
        <v>2183.52</v>
      </c>
      <c r="I19" s="16">
        <v>2399.403475177171</v>
      </c>
      <c r="J19" s="16">
        <v>2223.4155929793606</v>
      </c>
      <c r="K19" s="16">
        <v>2181.73</v>
      </c>
      <c r="L19" s="16">
        <v>2641.97</v>
      </c>
    </row>
    <row r="20" spans="1:12" s="11" customFormat="1" ht="5.0999999999999996" customHeight="1">
      <c r="A20" s="3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s="11" customFormat="1" ht="5.0999999999999996" customHeight="1">
      <c r="A21" s="3"/>
      <c r="B21" s="12"/>
      <c r="C21" s="13"/>
      <c r="D21" s="13"/>
      <c r="E21" s="13"/>
      <c r="F21" s="13"/>
      <c r="G21" s="13"/>
      <c r="H21" s="12"/>
      <c r="I21" s="12"/>
    </row>
    <row r="22" spans="1:12" s="11" customFormat="1">
      <c r="A22" s="3"/>
      <c r="B22" s="7" t="s">
        <v>3</v>
      </c>
      <c r="C22" s="13"/>
      <c r="D22" s="13"/>
      <c r="E22" s="13"/>
      <c r="F22" s="13"/>
      <c r="G22" s="13"/>
      <c r="H22" s="12"/>
      <c r="I22" s="12"/>
    </row>
    <row r="23" spans="1:12" s="11" customFormat="1">
      <c r="A23" s="3"/>
      <c r="B23" s="7" t="s">
        <v>2</v>
      </c>
      <c r="C23" s="13"/>
      <c r="D23" s="13"/>
      <c r="E23" s="13"/>
      <c r="F23" s="13"/>
      <c r="G23" s="13"/>
      <c r="H23" s="12"/>
      <c r="I23" s="12"/>
    </row>
    <row r="24" spans="1:12" s="11" customFormat="1">
      <c r="A24" s="3"/>
      <c r="B24" s="7" t="s">
        <v>1</v>
      </c>
      <c r="C24" s="13"/>
      <c r="D24" s="13"/>
      <c r="E24" s="13"/>
      <c r="F24" s="13"/>
      <c r="G24" s="13"/>
      <c r="H24" s="12"/>
      <c r="I24" s="12"/>
    </row>
    <row r="25" spans="1:12" s="6" customFormat="1" ht="12">
      <c r="A25" s="10"/>
      <c r="B25" s="9" t="s">
        <v>0</v>
      </c>
      <c r="C25" s="8"/>
      <c r="D25" s="8"/>
      <c r="E25" s="8"/>
      <c r="F25" s="8"/>
      <c r="G25" s="8"/>
      <c r="H25" s="7"/>
      <c r="I25" s="7"/>
    </row>
    <row r="26" spans="1:12">
      <c r="A26" s="5"/>
    </row>
    <row r="27" spans="1:12">
      <c r="B27" s="4"/>
    </row>
    <row r="30" spans="1:12">
      <c r="B30" s="4"/>
    </row>
    <row r="38" spans="1:12" s="2" customFormat="1">
      <c r="A38" s="3"/>
      <c r="B38" s="1"/>
      <c r="J38" s="1"/>
      <c r="K38" s="1"/>
      <c r="L38" s="1"/>
    </row>
  </sheetData>
  <sheetProtection selectLockedCells="1" selectUnlockedCells="1"/>
  <mergeCells count="2">
    <mergeCell ref="B4:B5"/>
    <mergeCell ref="C4:L4"/>
  </mergeCells>
  <pageMargins left="0.25" right="0.45" top="0.67" bottom="0.98402777777777772" header="0.51180555555555551" footer="0.51180555555555551"/>
  <pageSetup paperSize="126" scale="84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2023-01-27T14:40:56Z</dcterms:created>
  <dcterms:modified xsi:type="dcterms:W3CDTF">2023-05-09T14:30:32Z</dcterms:modified>
</cp:coreProperties>
</file>