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7" i="1" l="1"/>
  <c r="G7" i="1"/>
  <c r="C9" i="1"/>
  <c r="D9" i="1"/>
  <c r="D7" i="1" s="1"/>
  <c r="E9" i="1"/>
  <c r="E7" i="1" s="1"/>
  <c r="F9" i="1"/>
  <c r="G9" i="1"/>
  <c r="H9" i="1"/>
  <c r="H7" i="1" s="1"/>
  <c r="I9" i="1"/>
  <c r="I7" i="1" s="1"/>
  <c r="J9" i="1"/>
  <c r="J7" i="1" s="1"/>
  <c r="K9" i="1"/>
  <c r="L9" i="1"/>
  <c r="L7" i="1" s="1"/>
  <c r="C20" i="1"/>
  <c r="C7" i="1" s="1"/>
  <c r="D20" i="1"/>
  <c r="E20" i="1"/>
  <c r="F20" i="1"/>
  <c r="G20" i="1"/>
  <c r="H20" i="1"/>
  <c r="I20" i="1"/>
  <c r="J20" i="1"/>
  <c r="K20" i="1"/>
  <c r="K7" i="1" s="1"/>
  <c r="L20" i="1"/>
</calcChain>
</file>

<file path=xl/sharedStrings.xml><?xml version="1.0" encoding="utf-8"?>
<sst xmlns="http://schemas.openxmlformats.org/spreadsheetml/2006/main" count="65" uniqueCount="43">
  <si>
    <t>Fuente: Empresa de Servicios Sanitarios del Paraguay.</t>
  </si>
  <si>
    <t>Nota: Para el cálculo de la población abastecida, ESSAP adopta un único valor de 5 habitantes por vivienda en promedio para todo el país.</t>
  </si>
  <si>
    <t>1/ Cifras actualizadas por la fuente.</t>
  </si>
  <si>
    <t>-</t>
  </si>
  <si>
    <t>Villa Florida</t>
  </si>
  <si>
    <t>Puerto Casado</t>
  </si>
  <si>
    <t>Carayaó</t>
  </si>
  <si>
    <t>Puerto Antequera</t>
  </si>
  <si>
    <t>Caaguazú</t>
  </si>
  <si>
    <t>San Estanislao</t>
  </si>
  <si>
    <t>Mcal. Estigarribia</t>
  </si>
  <si>
    <t>Eusebio Ayala</t>
  </si>
  <si>
    <t>Coronel Bogado</t>
  </si>
  <si>
    <t>Alberdi</t>
  </si>
  <si>
    <t>Bella Vista (Norte)</t>
  </si>
  <si>
    <t>Paraguarí</t>
  </si>
  <si>
    <t>San Juan Bautista</t>
  </si>
  <si>
    <t>San Bernardino</t>
  </si>
  <si>
    <t>Caacupé</t>
  </si>
  <si>
    <t>Ciudad del Este</t>
  </si>
  <si>
    <t>Villa Hayes</t>
  </si>
  <si>
    <t>Pilar</t>
  </si>
  <si>
    <t>Villarrica</t>
  </si>
  <si>
    <t>Pedro Juan Caballero</t>
  </si>
  <si>
    <t>Coronel Oviedo</t>
  </si>
  <si>
    <t>Concepción</t>
  </si>
  <si>
    <t>Encarnación</t>
  </si>
  <si>
    <t>Ciudades del Interior</t>
  </si>
  <si>
    <t>Itá</t>
  </si>
  <si>
    <t>San Antonio</t>
  </si>
  <si>
    <t>Villa Elisa</t>
  </si>
  <si>
    <t>Limpio</t>
  </si>
  <si>
    <t>Mariano R. Alonso</t>
  </si>
  <si>
    <t>Luque</t>
  </si>
  <si>
    <t>San Lorenzo</t>
  </si>
  <si>
    <t>Fernando de la Mora</t>
  </si>
  <si>
    <t>Asunción y Lambaré</t>
  </si>
  <si>
    <t>Gran Asunción</t>
  </si>
  <si>
    <t>Total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</si>
  <si>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</si>
  <si>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</si>
  <si>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Ciudad</t>
  </si>
  <si>
    <t>2.2.9.  ESSAP: Evolución de la población abastecida de agua potable por año, según ciudad.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</si>
</sst>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12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7" fillId="16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164" fontId="17" fillId="20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3" borderId="0" applyNumberFormat="0" applyBorder="0" applyAlignment="0" applyProtection="0"/>
    <xf numFmtId="164" fontId="31" fillId="43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4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28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164" fontId="17" fillId="32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31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6" fillId="2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164" fontId="11" fillId="6" borderId="4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164" fontId="13" fillId="7" borderId="7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4" fontId="12" fillId="0" borderId="6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5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164" fontId="17" fillId="9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164" fontId="17" fillId="13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164" fontId="17" fillId="17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1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25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164" fontId="17" fillId="29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1" fillId="54" borderId="0" applyNumberFormat="0" applyBorder="0" applyAlignment="0" applyProtection="0"/>
    <xf numFmtId="164" fontId="31" fillId="54" borderId="0" applyNumberFormat="0" applyBorder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164" fontId="9" fillId="5" borderId="4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8" fillId="55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164" fontId="7" fillId="3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19" fillId="0" borderId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74" fontId="23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174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19" fillId="0" borderId="0" applyFill="0" applyBorder="0" applyAlignment="0" applyProtection="0"/>
    <xf numFmtId="173" fontId="19" fillId="0" borderId="0" applyFill="0" applyBorder="0" applyAlignment="0" applyProtection="0"/>
    <xf numFmtId="41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9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77" fontId="47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5" fillId="0" borderId="0" applyFont="0" applyFill="0" applyBorder="0" applyAlignment="0" applyProtection="0"/>
    <xf numFmtId="186" fontId="30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8" fillId="0" borderId="0" applyNumberFormat="0" applyBorder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8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164" fontId="8" fillId="4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23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19" fillId="57" borderId="15" applyNumberFormat="0" applyFont="0" applyAlignment="0" applyProtection="0"/>
    <xf numFmtId="164" fontId="19" fillId="57" borderId="15" applyNumberFormat="0" applyFont="0" applyAlignment="0" applyProtection="0"/>
    <xf numFmtId="164" fontId="19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0" fontId="30" fillId="57" borderId="15" applyNumberFormat="0" applyFont="0" applyAlignment="0" applyProtection="0"/>
    <xf numFmtId="164" fontId="30" fillId="57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164" fontId="10" fillId="6" borderId="5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164" fontId="3" fillId="0" borderId="1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164" fontId="4" fillId="0" borderId="2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164" fontId="5" fillId="0" borderId="3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164" fontId="16" fillId="0" borderId="9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20" fillId="0" borderId="0" xfId="1" applyFont="1" applyFill="1"/>
    <xf numFmtId="0" fontId="13" fillId="0" borderId="0" xfId="0" applyFont="1" applyFill="1"/>
    <xf numFmtId="0" fontId="18" fillId="0" borderId="0" xfId="0" applyFont="1" applyFill="1" applyBorder="1"/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3" fontId="22" fillId="0" borderId="0" xfId="0" applyNumberFormat="1" applyFont="1" applyFill="1" applyBorder="1"/>
    <xf numFmtId="0" fontId="23" fillId="0" borderId="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 indent="4"/>
    </xf>
    <xf numFmtId="3" fontId="20" fillId="0" borderId="0" xfId="0" applyNumberFormat="1" applyFont="1" applyFill="1" applyBorder="1" applyAlignment="1">
      <alignment horizontal="right" indent="1"/>
    </xf>
    <xf numFmtId="3" fontId="20" fillId="0" borderId="0" xfId="0" applyNumberFormat="1" applyFont="1" applyFill="1" applyBorder="1" applyAlignment="1">
      <alignment horizontal="right" indent="2"/>
    </xf>
    <xf numFmtId="0" fontId="20" fillId="0" borderId="0" xfId="0" applyFont="1" applyFill="1" applyBorder="1" applyAlignment="1">
      <alignment horizontal="left" indent="1"/>
    </xf>
    <xf numFmtId="3" fontId="20" fillId="0" borderId="0" xfId="0" applyNumberFormat="1" applyFont="1" applyFill="1" applyAlignment="1">
      <alignment horizontal="right" indent="1"/>
    </xf>
    <xf numFmtId="0" fontId="23" fillId="0" borderId="0" xfId="0" applyFont="1" applyFill="1" applyBorder="1" applyAlignment="1" applyProtection="1">
      <alignment horizontal="left"/>
    </xf>
    <xf numFmtId="3" fontId="20" fillId="0" borderId="0" xfId="0" applyNumberFormat="1" applyFont="1" applyFill="1" applyBorder="1"/>
    <xf numFmtId="0" fontId="21" fillId="0" borderId="0" xfId="1" applyFont="1" applyFill="1"/>
    <xf numFmtId="3" fontId="23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left" indent="3"/>
    </xf>
    <xf numFmtId="3" fontId="24" fillId="0" borderId="0" xfId="0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left" indent="1"/>
    </xf>
    <xf numFmtId="0" fontId="20" fillId="0" borderId="0" xfId="0" applyFont="1" applyFill="1" applyAlignment="1">
      <alignment horizontal="right" indent="1"/>
    </xf>
    <xf numFmtId="3" fontId="22" fillId="33" borderId="0" xfId="0" applyNumberFormat="1" applyFont="1" applyFill="1" applyBorder="1"/>
    <xf numFmtId="0" fontId="25" fillId="0" borderId="0" xfId="1" applyFont="1" applyFill="1"/>
    <xf numFmtId="0" fontId="20" fillId="0" borderId="0" xfId="0" applyFont="1" applyFill="1" applyBorder="1" applyAlignment="1">
      <alignment horizontal="left" indent="5"/>
    </xf>
    <xf numFmtId="0" fontId="25" fillId="34" borderId="0" xfId="0" applyFont="1" applyFill="1" applyBorder="1" applyAlignment="1">
      <alignment horizontal="left" indent="4"/>
    </xf>
    <xf numFmtId="0" fontId="25" fillId="34" borderId="0" xfId="0" applyFont="1" applyFill="1" applyBorder="1" applyAlignment="1">
      <alignment horizontal="right"/>
    </xf>
    <xf numFmtId="0" fontId="24" fillId="0" borderId="0" xfId="0" applyFont="1" applyFill="1" applyAlignment="1"/>
    <xf numFmtId="0" fontId="27" fillId="0" borderId="0" xfId="1" applyFont="1" applyFill="1"/>
    <xf numFmtId="0" fontId="28" fillId="0" borderId="0" xfId="0" applyFont="1" applyFill="1"/>
    <xf numFmtId="0" fontId="27" fillId="0" borderId="0" xfId="0" applyFont="1" applyFill="1" applyAlignment="1"/>
    <xf numFmtId="0" fontId="27" fillId="0" borderId="0" xfId="0" applyFont="1" applyFill="1"/>
    <xf numFmtId="0" fontId="29" fillId="0" borderId="0" xfId="2" applyFill="1"/>
    <xf numFmtId="0" fontId="25" fillId="34" borderId="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1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22.140625" style="1" customWidth="1"/>
    <col min="3" max="3" width="12.5703125" style="1" customWidth="1"/>
    <col min="4" max="4" width="12.140625" style="1" customWidth="1"/>
    <col min="5" max="5" width="12" style="1" customWidth="1"/>
    <col min="6" max="6" width="12.42578125" style="1" customWidth="1"/>
    <col min="7" max="7" width="13" style="1" customWidth="1"/>
    <col min="8" max="8" width="12.5703125" style="1" customWidth="1"/>
    <col min="9" max="9" width="12.140625" style="1" customWidth="1"/>
    <col min="10" max="10" width="11.85546875" style="1" customWidth="1"/>
    <col min="11" max="11" width="12.42578125" style="1" bestFit="1" customWidth="1"/>
    <col min="12" max="12" width="12.7109375" style="1" customWidth="1"/>
    <col min="13" max="13" width="11.42578125" style="1"/>
    <col min="14" max="14" width="23.28515625" style="1" customWidth="1"/>
    <col min="15" max="16384" width="11.42578125" style="1"/>
  </cols>
  <sheetData>
    <row r="1" spans="1:17">
      <c r="A1" s="35"/>
    </row>
    <row r="2" spans="1:17" s="32" customFormat="1" ht="15.75">
      <c r="A2" s="31"/>
      <c r="B2" s="34" t="s">
        <v>42</v>
      </c>
      <c r="C2" s="33"/>
    </row>
    <row r="3" spans="1:17" ht="5.0999999999999996" customHeight="1">
      <c r="A3" s="31"/>
      <c r="B3" s="30"/>
      <c r="C3" s="30"/>
    </row>
    <row r="4" spans="1:17">
      <c r="B4" s="36" t="s">
        <v>41</v>
      </c>
      <c r="C4" s="37" t="s">
        <v>40</v>
      </c>
      <c r="D4" s="37"/>
      <c r="E4" s="37"/>
      <c r="F4" s="37"/>
      <c r="G4" s="37"/>
      <c r="H4" s="37"/>
      <c r="I4" s="37"/>
      <c r="J4" s="37"/>
      <c r="K4" s="37"/>
      <c r="L4" s="37"/>
    </row>
    <row r="5" spans="1:17" ht="17.25">
      <c r="A5" s="26"/>
      <c r="B5" s="36"/>
      <c r="C5" s="28">
        <v>2012</v>
      </c>
      <c r="D5" s="28">
        <v>2013</v>
      </c>
      <c r="E5" s="28">
        <v>2014</v>
      </c>
      <c r="F5" s="28">
        <v>2015</v>
      </c>
      <c r="G5" s="28">
        <v>2016</v>
      </c>
      <c r="H5" s="28">
        <v>2017</v>
      </c>
      <c r="I5" s="28">
        <v>2018</v>
      </c>
      <c r="J5" s="28">
        <v>2019</v>
      </c>
      <c r="K5" s="29" t="s">
        <v>39</v>
      </c>
      <c r="L5" s="28">
        <v>2021</v>
      </c>
    </row>
    <row r="6" spans="1:17" s="7" customFormat="1" ht="5.0999999999999996" customHeight="1">
      <c r="A6" s="26"/>
      <c r="B6" s="27"/>
      <c r="C6" s="8"/>
      <c r="D6" s="8"/>
      <c r="E6" s="8"/>
    </row>
    <row r="7" spans="1:17" s="7" customFormat="1" ht="14.1" customHeight="1">
      <c r="A7" s="26"/>
      <c r="B7" s="23" t="s">
        <v>38</v>
      </c>
      <c r="C7" s="22">
        <f t="shared" ref="C7:L7" si="0">+C9+C20</f>
        <v>1457590</v>
      </c>
      <c r="D7" s="22">
        <f t="shared" si="0"/>
        <v>1498800</v>
      </c>
      <c r="E7" s="22">
        <f t="shared" si="0"/>
        <v>1541770</v>
      </c>
      <c r="F7" s="22">
        <f t="shared" si="0"/>
        <v>1597805</v>
      </c>
      <c r="G7" s="22">
        <f t="shared" si="0"/>
        <v>1627285</v>
      </c>
      <c r="H7" s="22">
        <f t="shared" si="0"/>
        <v>1697705</v>
      </c>
      <c r="I7" s="22">
        <f t="shared" si="0"/>
        <v>1721225</v>
      </c>
      <c r="J7" s="22">
        <f t="shared" si="0"/>
        <v>1744090</v>
      </c>
      <c r="K7" s="22">
        <f t="shared" si="0"/>
        <v>1759150</v>
      </c>
      <c r="L7" s="22">
        <f t="shared" si="0"/>
        <v>1802815</v>
      </c>
    </row>
    <row r="8" spans="1:17" s="7" customFormat="1" ht="5.0999999999999996" customHeight="1">
      <c r="A8" s="2"/>
      <c r="B8" s="15"/>
      <c r="C8" s="8"/>
      <c r="D8" s="8"/>
      <c r="E8" s="8"/>
      <c r="F8" s="24"/>
      <c r="N8" s="8"/>
      <c r="O8" s="8"/>
      <c r="P8" s="8"/>
    </row>
    <row r="9" spans="1:17" s="7" customFormat="1" ht="14.1" customHeight="1">
      <c r="A9" s="2"/>
      <c r="B9" s="23" t="s">
        <v>37</v>
      </c>
      <c r="C9" s="22">
        <f t="shared" ref="C9:L9" si="1">SUM(C10:C18)</f>
        <v>1098105</v>
      </c>
      <c r="D9" s="22">
        <f t="shared" si="1"/>
        <v>1127290</v>
      </c>
      <c r="E9" s="22">
        <f t="shared" si="1"/>
        <v>1147495</v>
      </c>
      <c r="F9" s="22">
        <f t="shared" si="1"/>
        <v>1171070</v>
      </c>
      <c r="G9" s="22">
        <f t="shared" si="1"/>
        <v>1184405</v>
      </c>
      <c r="H9" s="22">
        <f t="shared" si="1"/>
        <v>1236055</v>
      </c>
      <c r="I9" s="22">
        <f t="shared" si="1"/>
        <v>1250835</v>
      </c>
      <c r="J9" s="22">
        <f t="shared" si="1"/>
        <v>1263705</v>
      </c>
      <c r="K9" s="22">
        <f t="shared" si="1"/>
        <v>1274305</v>
      </c>
      <c r="L9" s="22">
        <f t="shared" si="1"/>
        <v>1286950</v>
      </c>
      <c r="N9" s="8"/>
      <c r="O9" s="18"/>
      <c r="P9" s="8"/>
      <c r="Q9" s="8"/>
    </row>
    <row r="10" spans="1:17" s="7" customFormat="1" ht="14.1" customHeight="1">
      <c r="A10" s="2"/>
      <c r="B10" s="15" t="s">
        <v>36</v>
      </c>
      <c r="C10" s="13">
        <v>741340</v>
      </c>
      <c r="D10" s="13">
        <v>752370</v>
      </c>
      <c r="E10" s="13">
        <v>757265</v>
      </c>
      <c r="F10" s="13">
        <v>772180</v>
      </c>
      <c r="G10" s="13">
        <v>778860</v>
      </c>
      <c r="H10" s="13">
        <v>787820</v>
      </c>
      <c r="I10" s="13">
        <v>793255</v>
      </c>
      <c r="J10" s="13">
        <v>798560</v>
      </c>
      <c r="K10" s="13">
        <v>804110</v>
      </c>
      <c r="L10" s="13">
        <v>807970</v>
      </c>
      <c r="N10" s="17"/>
      <c r="O10" s="25"/>
      <c r="P10" s="8"/>
      <c r="Q10" s="8"/>
    </row>
    <row r="11" spans="1:17" s="7" customFormat="1" ht="14.1" customHeight="1">
      <c r="A11" s="2"/>
      <c r="B11" s="15" t="s">
        <v>35</v>
      </c>
      <c r="C11" s="13">
        <v>116650</v>
      </c>
      <c r="D11" s="13">
        <v>118765</v>
      </c>
      <c r="E11" s="13">
        <v>120475</v>
      </c>
      <c r="F11" s="13">
        <v>122000</v>
      </c>
      <c r="G11" s="13">
        <v>123375</v>
      </c>
      <c r="H11" s="13">
        <v>125495</v>
      </c>
      <c r="I11" s="13">
        <v>127070</v>
      </c>
      <c r="J11" s="13">
        <v>128450</v>
      </c>
      <c r="K11" s="13">
        <v>129550</v>
      </c>
      <c r="L11" s="13">
        <v>131580</v>
      </c>
      <c r="N11" s="17"/>
      <c r="O11" s="25"/>
      <c r="P11" s="8"/>
      <c r="Q11" s="8"/>
    </row>
    <row r="12" spans="1:17" s="7" customFormat="1" ht="13.5" customHeight="1">
      <c r="A12" s="2"/>
      <c r="B12" s="15" t="s">
        <v>34</v>
      </c>
      <c r="C12" s="13">
        <v>67405</v>
      </c>
      <c r="D12" s="13">
        <v>68910</v>
      </c>
      <c r="E12" s="13">
        <v>70740</v>
      </c>
      <c r="F12" s="13">
        <v>72245</v>
      </c>
      <c r="G12" s="13">
        <v>73045</v>
      </c>
      <c r="H12" s="13">
        <v>74695</v>
      </c>
      <c r="I12" s="13">
        <v>76055</v>
      </c>
      <c r="J12" s="13">
        <v>77225</v>
      </c>
      <c r="K12" s="13">
        <v>78050</v>
      </c>
      <c r="L12" s="13">
        <v>79160</v>
      </c>
      <c r="N12" s="17"/>
      <c r="O12" s="25"/>
      <c r="P12" s="8"/>
      <c r="Q12" s="8"/>
    </row>
    <row r="13" spans="1:17" s="7" customFormat="1" ht="13.5" customHeight="1">
      <c r="A13" s="2"/>
      <c r="B13" s="15" t="s">
        <v>33</v>
      </c>
      <c r="C13" s="13">
        <v>64345</v>
      </c>
      <c r="D13" s="13">
        <v>66825</v>
      </c>
      <c r="E13" s="13">
        <v>68700</v>
      </c>
      <c r="F13" s="13">
        <v>70195</v>
      </c>
      <c r="G13" s="13">
        <v>71370</v>
      </c>
      <c r="H13" s="13">
        <v>74005</v>
      </c>
      <c r="I13" s="13">
        <v>75170</v>
      </c>
      <c r="J13" s="13">
        <v>76610</v>
      </c>
      <c r="K13" s="13">
        <v>77285</v>
      </c>
      <c r="L13" s="13">
        <v>79030</v>
      </c>
      <c r="N13" s="17"/>
      <c r="O13" s="25"/>
      <c r="P13" s="8"/>
      <c r="Q13" s="8"/>
    </row>
    <row r="14" spans="1:17" s="7" customFormat="1" ht="13.5" customHeight="1">
      <c r="A14" s="2"/>
      <c r="B14" s="15" t="s">
        <v>32</v>
      </c>
      <c r="C14" s="13">
        <v>81565</v>
      </c>
      <c r="D14" s="13">
        <v>86940</v>
      </c>
      <c r="E14" s="13">
        <v>90645</v>
      </c>
      <c r="F14" s="13">
        <v>93605</v>
      </c>
      <c r="G14" s="13">
        <v>95315</v>
      </c>
      <c r="H14" s="13">
        <v>97895</v>
      </c>
      <c r="I14" s="13">
        <v>99835</v>
      </c>
      <c r="J14" s="13">
        <v>101885</v>
      </c>
      <c r="K14" s="13">
        <v>103185</v>
      </c>
      <c r="L14" s="13">
        <v>105335</v>
      </c>
      <c r="N14" s="17"/>
      <c r="O14" s="25"/>
      <c r="P14" s="8"/>
      <c r="Q14" s="8"/>
    </row>
    <row r="15" spans="1:17" s="7" customFormat="1" ht="14.1" customHeight="1">
      <c r="A15" s="2"/>
      <c r="B15" s="15" t="s">
        <v>31</v>
      </c>
      <c r="C15" s="13">
        <v>975</v>
      </c>
      <c r="D15" s="13">
        <v>7130</v>
      </c>
      <c r="E15" s="13">
        <v>12645</v>
      </c>
      <c r="F15" s="13">
        <v>13130</v>
      </c>
      <c r="G15" s="13">
        <v>13900</v>
      </c>
      <c r="H15" s="13">
        <v>14255</v>
      </c>
      <c r="I15" s="13">
        <v>14585</v>
      </c>
      <c r="J15" s="13">
        <v>15110</v>
      </c>
      <c r="K15" s="13">
        <v>15380</v>
      </c>
      <c r="L15" s="13">
        <v>15790</v>
      </c>
      <c r="N15" s="17"/>
      <c r="O15" s="25"/>
      <c r="P15" s="8"/>
      <c r="Q15" s="8"/>
    </row>
    <row r="16" spans="1:17" s="7" customFormat="1" ht="13.5" customHeight="1">
      <c r="A16" s="2"/>
      <c r="B16" s="15" t="s">
        <v>30</v>
      </c>
      <c r="C16" s="13">
        <v>8465</v>
      </c>
      <c r="D16" s="13">
        <v>8635</v>
      </c>
      <c r="E16" s="13">
        <v>8825</v>
      </c>
      <c r="F16" s="13">
        <v>8965</v>
      </c>
      <c r="G16" s="13">
        <v>9210</v>
      </c>
      <c r="H16" s="13">
        <v>9385</v>
      </c>
      <c r="I16" s="13">
        <v>9870</v>
      </c>
      <c r="J16" s="13">
        <v>9975</v>
      </c>
      <c r="K16" s="13">
        <v>10160</v>
      </c>
      <c r="L16" s="13">
        <v>10345</v>
      </c>
      <c r="N16" s="17"/>
      <c r="O16" s="25"/>
      <c r="P16" s="18"/>
      <c r="Q16" s="8"/>
    </row>
    <row r="17" spans="1:17" s="7" customFormat="1" ht="14.1" customHeight="1">
      <c r="A17" s="2"/>
      <c r="B17" s="15" t="s">
        <v>29</v>
      </c>
      <c r="C17" s="13">
        <v>5020</v>
      </c>
      <c r="D17" s="13">
        <v>5185</v>
      </c>
      <c r="E17" s="13">
        <v>5305</v>
      </c>
      <c r="F17" s="13">
        <v>5405</v>
      </c>
      <c r="G17" s="13">
        <v>5610</v>
      </c>
      <c r="H17" s="13">
        <v>38440</v>
      </c>
      <c r="I17" s="13">
        <v>40560</v>
      </c>
      <c r="J17" s="13">
        <v>41180</v>
      </c>
      <c r="K17" s="13">
        <v>41760</v>
      </c>
      <c r="L17" s="13">
        <v>42600</v>
      </c>
      <c r="N17" s="10"/>
      <c r="O17" s="25"/>
      <c r="P17" s="17"/>
      <c r="Q17" s="25"/>
    </row>
    <row r="18" spans="1:17" s="7" customFormat="1" ht="14.1" customHeight="1">
      <c r="A18" s="2"/>
      <c r="B18" s="15" t="s">
        <v>28</v>
      </c>
      <c r="C18" s="13">
        <v>12340</v>
      </c>
      <c r="D18" s="13">
        <v>12530</v>
      </c>
      <c r="E18" s="13">
        <v>12895</v>
      </c>
      <c r="F18" s="13">
        <v>13345</v>
      </c>
      <c r="G18" s="13">
        <v>13720</v>
      </c>
      <c r="H18" s="13">
        <v>14065</v>
      </c>
      <c r="I18" s="13">
        <v>14435</v>
      </c>
      <c r="J18" s="13">
        <v>14710</v>
      </c>
      <c r="K18" s="13">
        <v>14825</v>
      </c>
      <c r="L18" s="13">
        <v>15140</v>
      </c>
      <c r="N18" s="9"/>
      <c r="O18" s="18"/>
      <c r="P18" s="8"/>
      <c r="Q18" s="8"/>
    </row>
    <row r="19" spans="1:17" s="7" customFormat="1" ht="5.0999999999999996" customHeight="1">
      <c r="A19" s="2"/>
      <c r="B19" s="15"/>
      <c r="C19" s="8"/>
      <c r="D19" s="8"/>
      <c r="E19" s="8"/>
      <c r="F19" s="24"/>
      <c r="N19" s="8"/>
      <c r="O19" s="8"/>
      <c r="P19" s="8"/>
      <c r="Q19" s="8"/>
    </row>
    <row r="20" spans="1:17" s="7" customFormat="1" ht="14.1" customHeight="1">
      <c r="A20" s="2"/>
      <c r="B20" s="23" t="s">
        <v>27</v>
      </c>
      <c r="C20" s="22">
        <f t="shared" ref="C20:K20" si="2">SUM(C21:C42)</f>
        <v>359485</v>
      </c>
      <c r="D20" s="22">
        <f t="shared" si="2"/>
        <v>371510</v>
      </c>
      <c r="E20" s="22">
        <f t="shared" si="2"/>
        <v>394275</v>
      </c>
      <c r="F20" s="22">
        <f t="shared" si="2"/>
        <v>426735</v>
      </c>
      <c r="G20" s="22">
        <f t="shared" si="2"/>
        <v>442880</v>
      </c>
      <c r="H20" s="22">
        <f t="shared" si="2"/>
        <v>461650</v>
      </c>
      <c r="I20" s="22">
        <f t="shared" si="2"/>
        <v>470390</v>
      </c>
      <c r="J20" s="22">
        <f t="shared" si="2"/>
        <v>480385</v>
      </c>
      <c r="K20" s="22">
        <f t="shared" si="2"/>
        <v>484845</v>
      </c>
      <c r="L20" s="21">
        <f>SUM(L21:L43)</f>
        <v>515865</v>
      </c>
      <c r="N20" s="17"/>
      <c r="O20" s="8"/>
      <c r="P20" s="18"/>
      <c r="Q20" s="8"/>
    </row>
    <row r="21" spans="1:17" s="7" customFormat="1" ht="14.1" customHeight="1">
      <c r="A21" s="2"/>
      <c r="B21" s="15" t="s">
        <v>26</v>
      </c>
      <c r="C21" s="13">
        <v>52560</v>
      </c>
      <c r="D21" s="13">
        <v>53435</v>
      </c>
      <c r="E21" s="13">
        <v>54090</v>
      </c>
      <c r="F21" s="13">
        <v>55150</v>
      </c>
      <c r="G21" s="13">
        <v>55780</v>
      </c>
      <c r="H21" s="13">
        <v>56685</v>
      </c>
      <c r="I21" s="13">
        <v>57795</v>
      </c>
      <c r="J21" s="13">
        <v>58500</v>
      </c>
      <c r="K21" s="13">
        <v>58490</v>
      </c>
      <c r="L21" s="13">
        <v>59485</v>
      </c>
      <c r="N21" s="17"/>
      <c r="O21" s="9"/>
    </row>
    <row r="22" spans="1:17" s="7" customFormat="1" ht="14.1" customHeight="1">
      <c r="A22" s="2"/>
      <c r="B22" s="15" t="s">
        <v>25</v>
      </c>
      <c r="C22" s="13">
        <v>29050</v>
      </c>
      <c r="D22" s="13">
        <v>29970</v>
      </c>
      <c r="E22" s="13">
        <v>32435</v>
      </c>
      <c r="F22" s="13">
        <v>35425</v>
      </c>
      <c r="G22" s="13">
        <v>36350</v>
      </c>
      <c r="H22" s="13">
        <v>37860</v>
      </c>
      <c r="I22" s="13">
        <v>39210</v>
      </c>
      <c r="J22" s="13">
        <v>39945</v>
      </c>
      <c r="K22" s="13">
        <v>39120</v>
      </c>
      <c r="L22" s="13">
        <v>41680</v>
      </c>
      <c r="N22" s="17"/>
      <c r="O22" s="8"/>
      <c r="P22" s="8"/>
    </row>
    <row r="23" spans="1:17" s="7" customFormat="1" ht="14.1" customHeight="1">
      <c r="A23" s="2"/>
      <c r="B23" s="15" t="s">
        <v>24</v>
      </c>
      <c r="C23" s="13">
        <v>37620</v>
      </c>
      <c r="D23" s="13">
        <v>39120</v>
      </c>
      <c r="E23" s="13">
        <v>39890</v>
      </c>
      <c r="F23" s="13">
        <v>41215</v>
      </c>
      <c r="G23" s="13">
        <v>44320</v>
      </c>
      <c r="H23" s="13">
        <v>44855</v>
      </c>
      <c r="I23" s="13">
        <v>45805</v>
      </c>
      <c r="J23" s="13">
        <v>47095</v>
      </c>
      <c r="K23" s="13">
        <v>48015</v>
      </c>
      <c r="L23" s="13">
        <v>49180</v>
      </c>
      <c r="N23" s="17"/>
      <c r="O23" s="8"/>
      <c r="P23" s="8"/>
    </row>
    <row r="24" spans="1:17" s="7" customFormat="1" ht="14.1" customHeight="1">
      <c r="A24" s="2"/>
      <c r="B24" s="15" t="s">
        <v>23</v>
      </c>
      <c r="C24" s="13">
        <v>29330</v>
      </c>
      <c r="D24" s="13">
        <v>29865</v>
      </c>
      <c r="E24" s="13">
        <v>30505</v>
      </c>
      <c r="F24" s="13">
        <v>32785</v>
      </c>
      <c r="G24" s="13">
        <v>33210</v>
      </c>
      <c r="H24" s="13">
        <v>33465</v>
      </c>
      <c r="I24" s="13">
        <v>33825</v>
      </c>
      <c r="J24" s="13">
        <v>34260</v>
      </c>
      <c r="K24" s="13">
        <v>34460</v>
      </c>
      <c r="L24" s="13">
        <v>34805</v>
      </c>
      <c r="N24" s="17"/>
      <c r="O24" s="8"/>
      <c r="P24" s="8"/>
    </row>
    <row r="25" spans="1:17" s="7" customFormat="1" ht="14.1" customHeight="1">
      <c r="A25" s="2"/>
      <c r="B25" s="15" t="s">
        <v>22</v>
      </c>
      <c r="C25" s="13">
        <v>36950</v>
      </c>
      <c r="D25" s="13">
        <v>38195</v>
      </c>
      <c r="E25" s="13">
        <v>39680</v>
      </c>
      <c r="F25" s="13">
        <v>40975</v>
      </c>
      <c r="G25" s="13">
        <v>43235</v>
      </c>
      <c r="H25" s="13">
        <v>49665</v>
      </c>
      <c r="I25" s="13">
        <v>51075</v>
      </c>
      <c r="J25" s="13">
        <v>52610</v>
      </c>
      <c r="K25" s="13">
        <v>52845</v>
      </c>
      <c r="L25" s="13">
        <v>55755</v>
      </c>
      <c r="N25" s="17"/>
      <c r="O25" s="8"/>
      <c r="P25" s="8"/>
    </row>
    <row r="26" spans="1:17" s="7" customFormat="1" ht="13.5" customHeight="1">
      <c r="A26" s="2"/>
      <c r="B26" s="15" t="s">
        <v>21</v>
      </c>
      <c r="C26" s="13">
        <v>31490</v>
      </c>
      <c r="D26" s="13">
        <v>32360</v>
      </c>
      <c r="E26" s="13">
        <v>33310</v>
      </c>
      <c r="F26" s="13">
        <v>34800</v>
      </c>
      <c r="G26" s="13">
        <v>36225</v>
      </c>
      <c r="H26" s="13">
        <v>37340</v>
      </c>
      <c r="I26" s="13">
        <v>39315</v>
      </c>
      <c r="J26" s="13">
        <v>40560</v>
      </c>
      <c r="K26" s="13">
        <v>38995</v>
      </c>
      <c r="L26" s="13">
        <v>43375</v>
      </c>
      <c r="N26" s="17"/>
      <c r="O26" s="8"/>
      <c r="P26" s="8"/>
    </row>
    <row r="27" spans="1:17" s="7" customFormat="1" ht="14.1" customHeight="1">
      <c r="A27" s="2"/>
      <c r="B27" s="15" t="s">
        <v>20</v>
      </c>
      <c r="C27" s="13">
        <v>18350</v>
      </c>
      <c r="D27" s="13">
        <v>19530</v>
      </c>
      <c r="E27" s="13">
        <v>22355</v>
      </c>
      <c r="F27" s="13">
        <v>23955</v>
      </c>
      <c r="G27" s="13">
        <v>25690</v>
      </c>
      <c r="H27" s="13">
        <v>27940</v>
      </c>
      <c r="I27" s="13">
        <v>28895</v>
      </c>
      <c r="J27" s="13">
        <v>29590</v>
      </c>
      <c r="K27" s="13">
        <v>29200</v>
      </c>
      <c r="L27" s="13">
        <v>32040</v>
      </c>
      <c r="N27" s="17"/>
      <c r="O27" s="8"/>
      <c r="P27" s="8"/>
    </row>
    <row r="28" spans="1:17" s="7" customFormat="1" ht="14.1" customHeight="1">
      <c r="A28" s="2"/>
      <c r="B28" s="15" t="s">
        <v>19</v>
      </c>
      <c r="C28" s="13">
        <v>11015</v>
      </c>
      <c r="D28" s="13">
        <v>11110</v>
      </c>
      <c r="E28" s="13">
        <v>11275</v>
      </c>
      <c r="F28" s="13">
        <v>11485</v>
      </c>
      <c r="G28" s="13">
        <v>11785</v>
      </c>
      <c r="H28" s="13">
        <v>11905</v>
      </c>
      <c r="I28" s="13">
        <v>11815</v>
      </c>
      <c r="J28" s="13">
        <v>11990</v>
      </c>
      <c r="K28" s="13">
        <v>12155</v>
      </c>
      <c r="L28" s="13">
        <v>12130</v>
      </c>
      <c r="N28" s="17"/>
      <c r="O28" s="8"/>
      <c r="P28" s="8"/>
    </row>
    <row r="29" spans="1:17" s="7" customFormat="1" ht="13.5" customHeight="1">
      <c r="A29" s="2"/>
      <c r="B29" s="15" t="s">
        <v>18</v>
      </c>
      <c r="C29" s="13">
        <v>18280</v>
      </c>
      <c r="D29" s="13">
        <v>18710</v>
      </c>
      <c r="E29" s="13">
        <v>19155</v>
      </c>
      <c r="F29" s="13">
        <v>19585</v>
      </c>
      <c r="G29" s="13">
        <v>20195</v>
      </c>
      <c r="H29" s="13">
        <v>20495</v>
      </c>
      <c r="I29" s="13">
        <v>21015</v>
      </c>
      <c r="J29" s="13">
        <v>21335</v>
      </c>
      <c r="K29" s="13">
        <v>21385</v>
      </c>
      <c r="L29" s="13">
        <v>21890</v>
      </c>
      <c r="N29" s="17"/>
      <c r="O29" s="8"/>
      <c r="P29" s="8"/>
    </row>
    <row r="30" spans="1:17" s="7" customFormat="1" ht="14.1" customHeight="1">
      <c r="A30" s="2"/>
      <c r="B30" s="15" t="s">
        <v>17</v>
      </c>
      <c r="C30" s="13">
        <v>15490</v>
      </c>
      <c r="D30" s="13">
        <v>16175</v>
      </c>
      <c r="E30" s="13">
        <v>16860</v>
      </c>
      <c r="F30" s="13">
        <v>17470</v>
      </c>
      <c r="G30" s="13">
        <v>18410</v>
      </c>
      <c r="H30" s="13">
        <v>19080</v>
      </c>
      <c r="I30" s="13">
        <v>19985</v>
      </c>
      <c r="J30" s="13">
        <v>20675</v>
      </c>
      <c r="K30" s="13">
        <v>20970</v>
      </c>
      <c r="L30" s="13">
        <v>23145</v>
      </c>
      <c r="N30" s="17"/>
      <c r="O30" s="8"/>
      <c r="P30" s="8"/>
    </row>
    <row r="31" spans="1:17" s="7" customFormat="1" ht="14.1" customHeight="1">
      <c r="A31" s="2"/>
      <c r="B31" s="15" t="s">
        <v>16</v>
      </c>
      <c r="C31" s="13">
        <v>15140</v>
      </c>
      <c r="D31" s="13">
        <v>15830</v>
      </c>
      <c r="E31" s="13">
        <v>16235</v>
      </c>
      <c r="F31" s="13">
        <v>16930</v>
      </c>
      <c r="G31" s="13">
        <v>17285</v>
      </c>
      <c r="H31" s="13">
        <v>18065</v>
      </c>
      <c r="I31" s="13">
        <v>18480</v>
      </c>
      <c r="J31" s="13">
        <v>18805</v>
      </c>
      <c r="K31" s="13">
        <v>19080</v>
      </c>
      <c r="L31" s="13">
        <v>19890</v>
      </c>
      <c r="N31" s="17"/>
      <c r="O31" s="8"/>
      <c r="P31" s="8"/>
    </row>
    <row r="32" spans="1:17" s="7" customFormat="1" ht="13.5" customHeight="1">
      <c r="A32" s="2"/>
      <c r="B32" s="15" t="s">
        <v>15</v>
      </c>
      <c r="C32" s="13">
        <v>9140</v>
      </c>
      <c r="D32" s="13">
        <v>9385</v>
      </c>
      <c r="E32" s="13">
        <v>10235</v>
      </c>
      <c r="F32" s="13">
        <v>11025</v>
      </c>
      <c r="G32" s="13">
        <v>11315</v>
      </c>
      <c r="H32" s="13">
        <v>11855</v>
      </c>
      <c r="I32" s="13">
        <v>12145</v>
      </c>
      <c r="J32" s="13">
        <v>12430</v>
      </c>
      <c r="K32" s="13">
        <v>12580</v>
      </c>
      <c r="L32" s="13">
        <v>13425</v>
      </c>
      <c r="N32" s="17"/>
      <c r="O32" s="8"/>
      <c r="P32" s="8"/>
    </row>
    <row r="33" spans="1:16384" s="7" customFormat="1" ht="14.1" customHeight="1">
      <c r="A33" s="2"/>
      <c r="B33" s="15" t="s">
        <v>14</v>
      </c>
      <c r="C33" s="13">
        <v>9110</v>
      </c>
      <c r="D33" s="13">
        <v>10000</v>
      </c>
      <c r="E33" s="13">
        <v>10190</v>
      </c>
      <c r="F33" s="13">
        <v>10415</v>
      </c>
      <c r="G33" s="13">
        <v>10560</v>
      </c>
      <c r="H33" s="13">
        <v>11195</v>
      </c>
      <c r="I33" s="13">
        <v>11480</v>
      </c>
      <c r="J33" s="13">
        <v>11675</v>
      </c>
      <c r="K33" s="13">
        <v>11475</v>
      </c>
      <c r="L33" s="13">
        <v>11925</v>
      </c>
      <c r="N33" s="17"/>
      <c r="O33" s="8"/>
      <c r="P33" s="8"/>
    </row>
    <row r="34" spans="1:16384" s="7" customFormat="1" ht="14.1" customHeight="1">
      <c r="A34" s="2"/>
      <c r="B34" s="15" t="s">
        <v>13</v>
      </c>
      <c r="C34" s="13">
        <v>7885</v>
      </c>
      <c r="D34" s="13">
        <v>8405</v>
      </c>
      <c r="E34" s="13">
        <v>8545</v>
      </c>
      <c r="F34" s="13">
        <v>8695</v>
      </c>
      <c r="G34" s="13">
        <v>8895</v>
      </c>
      <c r="H34" s="13">
        <v>9300</v>
      </c>
      <c r="I34" s="13">
        <v>9745</v>
      </c>
      <c r="J34" s="13">
        <v>10035</v>
      </c>
      <c r="K34" s="13">
        <v>10315</v>
      </c>
      <c r="L34" s="13">
        <v>10270</v>
      </c>
      <c r="N34" s="17"/>
      <c r="O34" s="8"/>
      <c r="P34" s="8"/>
    </row>
    <row r="35" spans="1:16384" s="7" customFormat="1" ht="14.1" customHeight="1">
      <c r="A35" s="19"/>
      <c r="B35" s="15" t="s">
        <v>12</v>
      </c>
      <c r="C35" s="13">
        <v>9665</v>
      </c>
      <c r="D35" s="13">
        <v>10315</v>
      </c>
      <c r="E35" s="13">
        <v>10755</v>
      </c>
      <c r="F35" s="13">
        <v>12100</v>
      </c>
      <c r="G35" s="13">
        <v>12940</v>
      </c>
      <c r="H35" s="13">
        <v>13680</v>
      </c>
      <c r="I35" s="13">
        <v>14355</v>
      </c>
      <c r="J35" s="13">
        <v>14775</v>
      </c>
      <c r="K35" s="13">
        <v>15330</v>
      </c>
      <c r="L35" s="13">
        <v>15855</v>
      </c>
      <c r="N35" s="17"/>
      <c r="O35" s="8"/>
      <c r="P35" s="20"/>
    </row>
    <row r="36" spans="1:16384" s="7" customFormat="1" ht="14.1" customHeight="1">
      <c r="A36" s="19"/>
      <c r="B36" s="15" t="s">
        <v>11</v>
      </c>
      <c r="C36" s="13">
        <v>8545</v>
      </c>
      <c r="D36" s="13">
        <v>8705</v>
      </c>
      <c r="E36" s="13">
        <v>8955</v>
      </c>
      <c r="F36" s="13">
        <v>9415</v>
      </c>
      <c r="G36" s="13">
        <v>9625</v>
      </c>
      <c r="H36" s="13">
        <v>9850</v>
      </c>
      <c r="I36" s="13">
        <v>10060</v>
      </c>
      <c r="J36" s="13">
        <v>10240</v>
      </c>
      <c r="K36" s="13">
        <v>10255</v>
      </c>
      <c r="L36" s="13">
        <v>10590</v>
      </c>
      <c r="N36" s="17"/>
      <c r="O36" s="8"/>
      <c r="P36" s="8"/>
    </row>
    <row r="37" spans="1:16384" s="7" customFormat="1" ht="14.1" customHeight="1">
      <c r="A37" s="19"/>
      <c r="B37" s="15" t="s">
        <v>10</v>
      </c>
      <c r="C37" s="13">
        <v>4305</v>
      </c>
      <c r="D37" s="13">
        <v>4410</v>
      </c>
      <c r="E37" s="13">
        <v>4535</v>
      </c>
      <c r="F37" s="13">
        <v>4695</v>
      </c>
      <c r="G37" s="13">
        <v>4825</v>
      </c>
      <c r="H37" s="13">
        <v>4920</v>
      </c>
      <c r="I37" s="13">
        <v>5060</v>
      </c>
      <c r="J37" s="13">
        <v>5145</v>
      </c>
      <c r="K37" s="13">
        <v>5180</v>
      </c>
      <c r="L37" s="13">
        <v>5255</v>
      </c>
      <c r="N37" s="17"/>
      <c r="O37" s="8"/>
      <c r="P37" s="18"/>
    </row>
    <row r="38" spans="1:16384" s="7" customFormat="1" ht="13.5" customHeight="1">
      <c r="A38" s="2"/>
      <c r="B38" s="15" t="s">
        <v>9</v>
      </c>
      <c r="C38" s="13">
        <v>7000</v>
      </c>
      <c r="D38" s="13">
        <v>7130</v>
      </c>
      <c r="E38" s="13">
        <v>7590</v>
      </c>
      <c r="F38" s="13">
        <v>7925</v>
      </c>
      <c r="G38" s="13">
        <v>8315</v>
      </c>
      <c r="H38" s="13">
        <v>9005</v>
      </c>
      <c r="I38" s="13">
        <v>9370</v>
      </c>
      <c r="J38" s="13">
        <v>9710</v>
      </c>
      <c r="K38" s="13">
        <v>9900</v>
      </c>
      <c r="L38" s="13">
        <v>10400</v>
      </c>
      <c r="N38" s="17"/>
      <c r="O38" s="8"/>
      <c r="P38" s="18"/>
    </row>
    <row r="39" spans="1:16384" ht="14.1" customHeight="1">
      <c r="B39" s="15" t="s">
        <v>8</v>
      </c>
      <c r="C39" s="13">
        <v>8560</v>
      </c>
      <c r="D39" s="13">
        <v>8860</v>
      </c>
      <c r="E39" s="13">
        <v>9135</v>
      </c>
      <c r="F39" s="13">
        <v>23995</v>
      </c>
      <c r="G39" s="13">
        <v>24655</v>
      </c>
      <c r="H39" s="13">
        <v>24780</v>
      </c>
      <c r="I39" s="13">
        <v>20980</v>
      </c>
      <c r="J39" s="13">
        <v>20975</v>
      </c>
      <c r="K39" s="13">
        <v>20905</v>
      </c>
      <c r="L39" s="13">
        <v>21180</v>
      </c>
      <c r="N39" s="17"/>
      <c r="O39" s="4"/>
      <c r="P39" s="4"/>
    </row>
    <row r="40" spans="1:16384" s="7" customFormat="1" ht="14.1" customHeight="1">
      <c r="A40" s="2"/>
      <c r="B40" s="15" t="s">
        <v>7</v>
      </c>
      <c r="C40" s="13" t="s">
        <v>3</v>
      </c>
      <c r="D40" s="16" t="s">
        <v>3</v>
      </c>
      <c r="E40" s="13">
        <v>8545</v>
      </c>
      <c r="F40" s="13">
        <v>8695</v>
      </c>
      <c r="G40" s="13">
        <v>4975</v>
      </c>
      <c r="H40" s="13">
        <v>5250</v>
      </c>
      <c r="I40" s="13">
        <v>5365</v>
      </c>
      <c r="J40" s="13">
        <v>5405</v>
      </c>
      <c r="K40" s="13">
        <v>5480</v>
      </c>
      <c r="L40" s="13">
        <v>5385</v>
      </c>
      <c r="N40" s="10"/>
      <c r="O40" s="8"/>
      <c r="P40" s="8"/>
    </row>
    <row r="41" spans="1:16384" s="7" customFormat="1" ht="14.1" customHeight="1">
      <c r="A41" s="2"/>
      <c r="B41" s="15" t="s">
        <v>6</v>
      </c>
      <c r="C41" s="13" t="s">
        <v>3</v>
      </c>
      <c r="D41" s="16" t="s">
        <v>3</v>
      </c>
      <c r="E41" s="13" t="s">
        <v>3</v>
      </c>
      <c r="F41" s="13" t="s">
        <v>3</v>
      </c>
      <c r="G41" s="13">
        <v>4290</v>
      </c>
      <c r="H41" s="13">
        <v>4460</v>
      </c>
      <c r="I41" s="13">
        <v>4615</v>
      </c>
      <c r="J41" s="13">
        <v>4630</v>
      </c>
      <c r="K41" s="13">
        <v>4780</v>
      </c>
      <c r="L41" s="13">
        <v>4205</v>
      </c>
      <c r="N41" s="10"/>
      <c r="O41" s="8"/>
      <c r="P41" s="8"/>
    </row>
    <row r="42" spans="1:16384" s="7" customFormat="1" ht="14.1" customHeight="1">
      <c r="A42" s="2"/>
      <c r="B42" s="15" t="s">
        <v>5</v>
      </c>
      <c r="C42" s="13" t="s">
        <v>3</v>
      </c>
      <c r="D42" s="16" t="s">
        <v>3</v>
      </c>
      <c r="E42" s="13" t="s">
        <v>3</v>
      </c>
      <c r="F42" s="13" t="s">
        <v>3</v>
      </c>
      <c r="G42" s="13" t="s">
        <v>3</v>
      </c>
      <c r="H42" s="13" t="s">
        <v>3</v>
      </c>
      <c r="I42" s="13" t="s">
        <v>3</v>
      </c>
      <c r="J42" s="13" t="s">
        <v>3</v>
      </c>
      <c r="K42" s="13">
        <v>3930</v>
      </c>
      <c r="L42" s="13">
        <v>4300</v>
      </c>
      <c r="N42" s="10"/>
      <c r="O42" s="8"/>
      <c r="P42" s="8"/>
    </row>
    <row r="43" spans="1:16384" s="7" customFormat="1" ht="14.1" customHeight="1">
      <c r="A43" s="2"/>
      <c r="B43" s="15" t="s">
        <v>4</v>
      </c>
      <c r="C43" s="13" t="s">
        <v>3</v>
      </c>
      <c r="D43" s="13" t="s">
        <v>3</v>
      </c>
      <c r="E43" s="13" t="s">
        <v>3</v>
      </c>
      <c r="F43" s="13" t="s">
        <v>3</v>
      </c>
      <c r="G43" s="13" t="s">
        <v>3</v>
      </c>
      <c r="H43" s="13" t="s">
        <v>3</v>
      </c>
      <c r="I43" s="13" t="s">
        <v>3</v>
      </c>
      <c r="J43" s="13" t="s">
        <v>3</v>
      </c>
      <c r="K43" s="14" t="s">
        <v>3</v>
      </c>
      <c r="L43" s="13">
        <v>9700</v>
      </c>
      <c r="N43" s="10"/>
      <c r="O43" s="8"/>
      <c r="P43" s="8"/>
    </row>
    <row r="44" spans="1:16384" ht="3.75" customHeight="1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N44" s="10"/>
      <c r="O44" s="9"/>
      <c r="P44" s="4"/>
    </row>
    <row r="45" spans="1:16384" s="7" customFormat="1" ht="3.75" customHeight="1">
      <c r="A45" s="2"/>
      <c r="B45" s="8"/>
      <c r="C45" s="8"/>
      <c r="D45" s="8"/>
      <c r="E45" s="8"/>
      <c r="F45" s="8"/>
      <c r="G45" s="8"/>
      <c r="H45" s="8"/>
      <c r="I45" s="8"/>
      <c r="N45" s="8"/>
      <c r="O45" s="8"/>
      <c r="P45" s="8"/>
    </row>
    <row r="46" spans="1:16384" s="7" customFormat="1" ht="14.1" customHeight="1">
      <c r="A46" s="6"/>
      <c r="B46" s="6" t="s">
        <v>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spans="1:16384" s="5" customFormat="1" ht="12.75">
      <c r="A47" s="2"/>
      <c r="B47" s="5" t="s">
        <v>1</v>
      </c>
      <c r="C47" s="6"/>
      <c r="D47" s="6"/>
      <c r="E47" s="6"/>
      <c r="N47" s="6"/>
      <c r="O47" s="6"/>
      <c r="P47" s="6"/>
    </row>
    <row r="48" spans="1:16384" s="5" customFormat="1" ht="5.0999999999999996" customHeight="1">
      <c r="A48" s="2"/>
      <c r="C48" s="6"/>
      <c r="D48" s="6"/>
      <c r="E48" s="6"/>
      <c r="N48" s="6"/>
      <c r="O48" s="6"/>
      <c r="P48" s="6"/>
    </row>
    <row r="49" spans="1:16" s="5" customFormat="1" ht="12.75">
      <c r="A49" s="2"/>
      <c r="B49" s="5" t="s">
        <v>0</v>
      </c>
      <c r="C49" s="6"/>
      <c r="D49" s="6"/>
      <c r="E49" s="6"/>
      <c r="N49" s="6"/>
      <c r="O49" s="6"/>
      <c r="P49" s="6"/>
    </row>
    <row r="50" spans="1:16">
      <c r="N50" s="4"/>
      <c r="O50" s="4"/>
      <c r="P50" s="4"/>
    </row>
    <row r="52" spans="1:16">
      <c r="B52" s="3"/>
    </row>
    <row r="53" spans="1:16">
      <c r="B53" s="3"/>
    </row>
  </sheetData>
  <mergeCells count="2">
    <mergeCell ref="B4:B5"/>
    <mergeCell ref="C4:L4"/>
  </mergeCells>
  <pageMargins left="0.39370078740157483" right="0" top="0.39370078740157483" bottom="0" header="0" footer="0"/>
  <pageSetup paperSize="281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2023-01-27T13:39:19Z</dcterms:created>
  <dcterms:modified xsi:type="dcterms:W3CDTF">2023-05-09T14:18:45Z</dcterms:modified>
</cp:coreProperties>
</file>