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E8" i="1" l="1"/>
  <c r="D8" i="1" s="1"/>
  <c r="F8" i="1"/>
  <c r="H8" i="1"/>
  <c r="G8" i="1" s="1"/>
  <c r="I8" i="1"/>
  <c r="J8" i="1"/>
  <c r="K8" i="1"/>
  <c r="L8" i="1"/>
  <c r="D10" i="1"/>
  <c r="C10" i="1" s="1"/>
  <c r="G10" i="1"/>
  <c r="J10" i="1"/>
  <c r="C11" i="1"/>
  <c r="D11" i="1"/>
  <c r="G11" i="1"/>
  <c r="J11" i="1"/>
  <c r="D12" i="1"/>
  <c r="C12" i="1" s="1"/>
  <c r="G12" i="1"/>
  <c r="J12" i="1"/>
  <c r="C13" i="1"/>
  <c r="D13" i="1"/>
  <c r="G13" i="1"/>
  <c r="J13" i="1"/>
  <c r="D14" i="1"/>
  <c r="C14" i="1" s="1"/>
  <c r="G14" i="1"/>
  <c r="J14" i="1"/>
  <c r="C15" i="1"/>
  <c r="D15" i="1"/>
  <c r="G15" i="1"/>
  <c r="J15" i="1"/>
  <c r="D16" i="1"/>
  <c r="C16" i="1" s="1"/>
  <c r="G16" i="1"/>
  <c r="J16" i="1"/>
  <c r="C17" i="1"/>
  <c r="D17" i="1"/>
  <c r="G17" i="1"/>
  <c r="J17" i="1"/>
  <c r="D18" i="1"/>
  <c r="C18" i="1" s="1"/>
  <c r="G18" i="1"/>
  <c r="J18" i="1"/>
  <c r="C19" i="1"/>
  <c r="D19" i="1"/>
  <c r="G19" i="1"/>
  <c r="J19" i="1"/>
  <c r="D20" i="1"/>
  <c r="C20" i="1" s="1"/>
  <c r="G20" i="1"/>
  <c r="J20" i="1"/>
  <c r="D21" i="1"/>
  <c r="C21" i="1" s="1"/>
  <c r="G21" i="1"/>
  <c r="J21" i="1"/>
  <c r="D22" i="1"/>
  <c r="C22" i="1" s="1"/>
  <c r="G22" i="1"/>
  <c r="J22" i="1"/>
  <c r="D23" i="1"/>
  <c r="C23" i="1" s="1"/>
  <c r="G23" i="1"/>
  <c r="J23" i="1"/>
  <c r="D24" i="1"/>
  <c r="C24" i="1" s="1"/>
  <c r="G24" i="1"/>
  <c r="J24" i="1"/>
  <c r="D25" i="1"/>
  <c r="C25" i="1" s="1"/>
  <c r="G25" i="1"/>
  <c r="J25" i="1"/>
  <c r="D26" i="1"/>
  <c r="C26" i="1" s="1"/>
  <c r="G26" i="1"/>
  <c r="J26" i="1"/>
  <c r="C27" i="1"/>
  <c r="D27" i="1"/>
  <c r="G27" i="1"/>
  <c r="J27" i="1"/>
  <c r="C8" i="1" l="1"/>
</calcChain>
</file>

<file path=xl/sharedStrings.xml><?xml version="1.0" encoding="utf-8"?>
<sst xmlns="http://schemas.openxmlformats.org/spreadsheetml/2006/main" count="35" uniqueCount="28">
  <si>
    <t xml:space="preserve">Fuente: Instituto Nacional de Estadística. Estadísticas Vitales del Paraguay 2020. </t>
  </si>
  <si>
    <t>Alto Paraguay</t>
  </si>
  <si>
    <t>Boquerón</t>
  </si>
  <si>
    <t>Presidente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</si>
  <si>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</si>
  <si>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</si>
  <si>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</si>
  <si>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</si>
  <si>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</si>
  <si>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</si>
  <si>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</si>
  <si>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</si>
  <si>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</si>
  <si>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</si>
  <si>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</si>
  <si>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</si>
  <si>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</si>
  <si>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</si>
  <si>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</si>
  <si>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</si>
  <si>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Mujeres</t>
  </si>
  <si>
    <t>Hombres</t>
  </si>
  <si>
    <t>Ambos sexos</t>
  </si>
  <si>
    <t>No reportado</t>
  </si>
  <si>
    <t>Analfabetos</t>
  </si>
  <si>
    <t>Alfabetos</t>
  </si>
  <si>
    <t>Departamento</t>
  </si>
  <si>
    <t>Cuadro 2.2.9.  Número de personas que contrajeron matrimonio por alfabetismo y sexo, según departamento.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</si>
</sst>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4" borderId="0" applyNumberFormat="0" applyBorder="0" applyAlignment="0" applyProtection="0"/>
    <xf numFmtId="167" fontId="26" fillId="34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6" fillId="35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8" borderId="0" applyNumberFormat="0" applyBorder="0" applyAlignment="0" applyProtection="0"/>
    <xf numFmtId="167" fontId="26" fillId="38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39" borderId="0" applyNumberFormat="0" applyBorder="0" applyAlignment="0" applyProtection="0"/>
    <xf numFmtId="167" fontId="26" fillId="39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37" borderId="0" applyNumberFormat="0" applyBorder="0" applyAlignment="0" applyProtection="0"/>
    <xf numFmtId="167" fontId="26" fillId="37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0" borderId="0" applyNumberFormat="0" applyBorder="0" applyAlignment="0" applyProtection="0"/>
    <xf numFmtId="167" fontId="26" fillId="40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167" fontId="17" fillId="12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4" borderId="0" applyNumberFormat="0" applyBorder="0" applyAlignment="0" applyProtection="0"/>
    <xf numFmtId="167" fontId="27" fillId="44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7" fillId="16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7" fillId="20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4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8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167" fontId="17" fillId="32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7" fillId="47" borderId="0" applyNumberFormat="0" applyBorder="0" applyAlignment="0" applyProtection="0"/>
    <xf numFmtId="167" fontId="27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167" fontId="11" fillId="6" borderId="4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0" fillId="48" borderId="17" applyNumberFormat="0" applyAlignment="0" applyProtection="0"/>
    <xf numFmtId="167" fontId="30" fillId="48" borderId="17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167" fontId="13" fillId="7" borderId="7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1" fillId="49" borderId="18" applyNumberFormat="0" applyAlignment="0" applyProtection="0"/>
    <xf numFmtId="167" fontId="31" fillId="49" borderId="18" applyNumberFormat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167" fontId="12" fillId="0" borderId="6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0" fontId="32" fillId="0" borderId="19" applyNumberFormat="0" applyFill="0" applyAlignment="0" applyProtection="0"/>
    <xf numFmtId="167" fontId="32" fillId="0" borderId="19" applyNumberFormat="0" applyFill="0" applyAlignment="0" applyProtection="0"/>
    <xf numFmtId="168" fontId="20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167" fontId="17" fillId="9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0" borderId="0" applyNumberFormat="0" applyBorder="0" applyAlignment="0" applyProtection="0"/>
    <xf numFmtId="167" fontId="27" fillId="50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167" fontId="17" fillId="13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1" borderId="0" applyNumberFormat="0" applyBorder="0" applyAlignment="0" applyProtection="0"/>
    <xf numFmtId="167" fontId="27" fillId="51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167" fontId="17" fillId="17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52" borderId="0" applyNumberFormat="0" applyBorder="0" applyAlignment="0" applyProtection="0"/>
    <xf numFmtId="167" fontId="27" fillId="52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167" fontId="17" fillId="21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5" borderId="0" applyNumberFormat="0" applyBorder="0" applyAlignment="0" applyProtection="0"/>
    <xf numFmtId="167" fontId="27" fillId="45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167" fontId="17" fillId="25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46" borderId="0" applyNumberFormat="0" applyBorder="0" applyAlignment="0" applyProtection="0"/>
    <xf numFmtId="167" fontId="27" fillId="46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167" fontId="17" fillId="29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7" fillId="53" borderId="0" applyNumberFormat="0" applyBorder="0" applyAlignment="0" applyProtection="0"/>
    <xf numFmtId="167" fontId="27" fillId="53" borderId="0" applyNumberFormat="0" applyBorder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167" fontId="9" fillId="5" borderId="4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28" fillId="39" borderId="17" applyNumberFormat="0" applyAlignment="0" applyProtection="0"/>
    <xf numFmtId="167" fontId="28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77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0" fillId="0" borderId="0" applyFill="0" applyBorder="0" applyAlignment="0" applyProtection="0"/>
    <xf numFmtId="176" fontId="20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0" fillId="0" borderId="0" applyFill="0" applyBorder="0" applyAlignment="0" applyProtection="0"/>
    <xf numFmtId="164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4" fontId="1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4" fontId="35" fillId="0" borderId="0" applyFont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Fill="0" applyBorder="0" applyAlignment="0" applyProtection="0"/>
    <xf numFmtId="18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0" fontId="43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18" fillId="0" borderId="0" applyFont="0" applyFill="0" applyBorder="0" applyAlignment="0" applyProtection="0"/>
    <xf numFmtId="180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41" fillId="0" borderId="0" applyFont="0" applyFill="0" applyBorder="0" applyAlignment="0" applyProtection="0"/>
    <xf numFmtId="188" fontId="26" fillId="0" borderId="0" applyFont="0" applyFill="0" applyBorder="0" applyAlignment="0" applyProtection="0"/>
    <xf numFmtId="180" fontId="41" fillId="0" borderId="0" applyFont="0" applyFill="0" applyBorder="0" applyAlignment="0" applyProtection="0"/>
    <xf numFmtId="164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4" fontId="20" fillId="0" borderId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1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64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180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20" fillId="0" borderId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1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0" fillId="0" borderId="0" applyFill="0" applyBorder="0" applyAlignment="0" applyProtection="0"/>
    <xf numFmtId="164" fontId="1" fillId="0" borderId="0" applyFont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6" fontId="20" fillId="0" borderId="0" applyFill="0" applyBorder="0" applyAlignment="0" applyProtection="0"/>
    <xf numFmtId="184" fontId="20" fillId="0" borderId="0" applyFill="0" applyBorder="0" applyAlignment="0" applyProtection="0"/>
    <xf numFmtId="181" fontId="20" fillId="0" borderId="0" applyFill="0" applyBorder="0" applyAlignment="0" applyProtection="0"/>
    <xf numFmtId="186" fontId="20" fillId="0" borderId="0" applyFill="0" applyBorder="0" applyAlignment="0" applyProtection="0"/>
    <xf numFmtId="164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3" fontId="20" fillId="0" borderId="0" applyFill="0" applyBorder="0" applyAlignment="0" applyProtection="0"/>
    <xf numFmtId="190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0" fontId="44" fillId="0" borderId="0" applyNumberFormat="0" applyBorder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4" fillId="0" borderId="0" applyNumberFormat="0" applyBorder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91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186" fontId="20" fillId="0" borderId="0" applyFill="0" applyBorder="0" applyAlignment="0" applyProtection="0"/>
    <xf numFmtId="40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0" fontId="26" fillId="0" borderId="0"/>
    <xf numFmtId="37" fontId="43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3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6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3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0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8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37" fontId="43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6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3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0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6" fillId="8" borderId="8" applyNumberFormat="0" applyFont="0" applyAlignment="0" applyProtection="0"/>
    <xf numFmtId="167" fontId="20" fillId="56" borderId="20" applyNumberFormat="0" applyFont="0" applyAlignment="0" applyProtection="0"/>
    <xf numFmtId="167" fontId="20" fillId="56" borderId="20" applyNumberFormat="0" applyFont="0" applyAlignment="0" applyProtection="0"/>
    <xf numFmtId="167" fontId="20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0" fontId="26" fillId="56" borderId="20" applyNumberFormat="0" applyFont="0" applyAlignment="0" applyProtection="0"/>
    <xf numFmtId="167" fontId="26" fillId="56" borderId="2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167" fontId="10" fillId="6" borderId="5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55" fillId="48" borderId="21" applyNumberFormat="0" applyAlignment="0" applyProtection="0"/>
    <xf numFmtId="167" fontId="55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167" fontId="3" fillId="0" borderId="1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59" fillId="0" borderId="22" applyNumberFormat="0" applyFill="0" applyAlignment="0" applyProtection="0"/>
    <xf numFmtId="167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167" fontId="4" fillId="0" borderId="2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1" fillId="0" borderId="23" applyNumberFormat="0" applyFill="0" applyAlignment="0" applyProtection="0"/>
    <xf numFmtId="167" fontId="61" fillId="0" borderId="23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167" fontId="5" fillId="0" borderId="3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33" fillId="0" borderId="24" applyNumberFormat="0" applyFill="0" applyAlignment="0" applyProtection="0"/>
    <xf numFmtId="167" fontId="33" fillId="0" borderId="24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167" fontId="16" fillId="0" borderId="9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  <xf numFmtId="0" fontId="62" fillId="0" borderId="25" applyNumberFormat="0" applyFill="0" applyAlignment="0" applyProtection="0"/>
    <xf numFmtId="167" fontId="62" fillId="0" borderId="25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1" applyFont="1" applyFill="1" applyAlignment="1">
      <alignment horizontal="left"/>
    </xf>
    <xf numFmtId="0" fontId="22" fillId="0" borderId="0" xfId="0" applyFont="1" applyFill="1"/>
    <xf numFmtId="0" fontId="22" fillId="0" borderId="0" xfId="1" applyFont="1" applyFill="1"/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right" indent="3"/>
    </xf>
    <xf numFmtId="0" fontId="18" fillId="0" borderId="10" xfId="2" applyFont="1" applyFill="1" applyBorder="1" applyAlignment="1">
      <alignment horizontal="right" vertical="top" wrapText="1" indent="2"/>
    </xf>
    <xf numFmtId="164" fontId="18" fillId="0" borderId="10" xfId="3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right" indent="2"/>
    </xf>
    <xf numFmtId="165" fontId="18" fillId="0" borderId="10" xfId="3" applyNumberFormat="1" applyFont="1" applyFill="1" applyBorder="1" applyAlignment="1">
      <alignment horizontal="right" vertical="top" indent="2"/>
    </xf>
    <xf numFmtId="0" fontId="18" fillId="0" borderId="10" xfId="1" applyFont="1" applyFill="1" applyBorder="1" applyAlignment="1">
      <alignment horizontal="left" indent="7"/>
    </xf>
    <xf numFmtId="166" fontId="18" fillId="0" borderId="0" xfId="0" applyNumberFormat="1" applyFont="1" applyFill="1" applyAlignment="1">
      <alignment horizontal="right"/>
    </xf>
    <xf numFmtId="0" fontId="18" fillId="0" borderId="0" xfId="1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/>
    <xf numFmtId="3" fontId="23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/>
    </xf>
    <xf numFmtId="3" fontId="23" fillId="33" borderId="0" xfId="0" applyNumberFormat="1" applyFont="1" applyFill="1" applyAlignment="1">
      <alignment horizontal="right"/>
    </xf>
    <xf numFmtId="0" fontId="23" fillId="33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 indent="7"/>
    </xf>
    <xf numFmtId="0" fontId="25" fillId="0" borderId="0" xfId="4" applyFill="1"/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</cellXfs>
  <cellStyles count="42809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4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2945"/>
    <cellStyle name="Millares 10" xfId="2946"/>
    <cellStyle name="Millares 10 2" xfId="2947"/>
    <cellStyle name="Millares 10 3" xfId="2948"/>
    <cellStyle name="Millares 100" xfId="2949"/>
    <cellStyle name="Millares 101" xfId="2950"/>
    <cellStyle name="Millares 102" xfId="2951"/>
    <cellStyle name="Millares 103" xfId="2952"/>
    <cellStyle name="Millares 104" xfId="2953"/>
    <cellStyle name="Millares 105" xfId="2954"/>
    <cellStyle name="Millares 106" xfId="2955"/>
    <cellStyle name="Millares 107" xfId="2956"/>
    <cellStyle name="Millares 108" xfId="2957"/>
    <cellStyle name="Millares 109" xfId="2958"/>
    <cellStyle name="Millares 11" xfId="2959"/>
    <cellStyle name="Millares 11 2" xfId="2960"/>
    <cellStyle name="Millares 11 3" xfId="2961"/>
    <cellStyle name="Millares 110" xfId="2962"/>
    <cellStyle name="Millares 111" xfId="2963"/>
    <cellStyle name="Millares 112" xfId="2964"/>
    <cellStyle name="Millares 113" xfId="2965"/>
    <cellStyle name="Millares 12" xfId="2966"/>
    <cellStyle name="Millares 12 2" xfId="2967"/>
    <cellStyle name="Millares 12 2 2" xfId="2968"/>
    <cellStyle name="Millares 12 3" xfId="2969"/>
    <cellStyle name="Millares 12 4" xfId="2970"/>
    <cellStyle name="Millares 13" xfId="2971"/>
    <cellStyle name="Millares 13 2" xfId="2972"/>
    <cellStyle name="Millares 13 2 2" xfId="2973"/>
    <cellStyle name="Millares 13 3" xfId="2974"/>
    <cellStyle name="Millares 13 3 2" xfId="2975"/>
    <cellStyle name="Millares 13 4" xfId="2976"/>
    <cellStyle name="Millares 14" xfId="2977"/>
    <cellStyle name="Millares 14 2" xfId="2978"/>
    <cellStyle name="Millares 14 2 2" xfId="2979"/>
    <cellStyle name="Millares 14 3" xfId="2980"/>
    <cellStyle name="Millares 15" xfId="2981"/>
    <cellStyle name="Millares 15 2" xfId="2982"/>
    <cellStyle name="Millares 15 2 2" xfId="2983"/>
    <cellStyle name="Millares 15 3" xfId="2984"/>
    <cellStyle name="Millares 16" xfId="2985"/>
    <cellStyle name="Millares 16 2" xfId="2986"/>
    <cellStyle name="Millares 16 2 2" xfId="2987"/>
    <cellStyle name="Millares 16 3" xfId="2988"/>
    <cellStyle name="Millares 17" xfId="2989"/>
    <cellStyle name="Millares 17 2" xfId="2990"/>
    <cellStyle name="Millares 17 2 2" xfId="2991"/>
    <cellStyle name="Millares 17 3" xfId="2992"/>
    <cellStyle name="Millares 18" xfId="2993"/>
    <cellStyle name="Millares 18 2" xfId="2994"/>
    <cellStyle name="Millares 18 3" xfId="2995"/>
    <cellStyle name="Millares 183" xfId="2996"/>
    <cellStyle name="Millares 184" xfId="2997"/>
    <cellStyle name="Millares 185" xfId="2998"/>
    <cellStyle name="Millares 186" xfId="2999"/>
    <cellStyle name="Millares 187" xfId="3000"/>
    <cellStyle name="Millares 188" xfId="3001"/>
    <cellStyle name="Millares 189" xfId="3002"/>
    <cellStyle name="Millares 19" xfId="3003"/>
    <cellStyle name="Millares 19 2" xfId="3004"/>
    <cellStyle name="Millares 19 3" xfId="3005"/>
    <cellStyle name="Millares 190" xfId="3006"/>
    <cellStyle name="Millares 191" xfId="3007"/>
    <cellStyle name="Millares 192" xfId="3008"/>
    <cellStyle name="Millares 193" xfId="3009"/>
    <cellStyle name="Millares 194" xfId="3010"/>
    <cellStyle name="Millares 195" xfId="3011"/>
    <cellStyle name="Millares 196" xfId="3012"/>
    <cellStyle name="Millares 2" xfId="3013"/>
    <cellStyle name="Millares 2 10" xfId="3014"/>
    <cellStyle name="Millares 2 2" xfId="3015"/>
    <cellStyle name="Millares 2 2 2" xfId="3016"/>
    <cellStyle name="Millares 2 2 2 2" xfId="3017"/>
    <cellStyle name="Millares 2 2 3" xfId="3018"/>
    <cellStyle name="Millares 2 2 3 2" xfId="3019"/>
    <cellStyle name="Millares 2 2 4" xfId="3020"/>
    <cellStyle name="Millares 2 2 5" xfId="3021"/>
    <cellStyle name="Millares 2 2 6" xfId="3022"/>
    <cellStyle name="Millares 2 2 7" xfId="3023"/>
    <cellStyle name="Millares 2 2 8" xfId="3024"/>
    <cellStyle name="Millares 2 3" xfId="3025"/>
    <cellStyle name="Millares 2 3 2" xfId="3026"/>
    <cellStyle name="Millares 2 3 3" xfId="3027"/>
    <cellStyle name="Millares 2 3 4" xfId="3028"/>
    <cellStyle name="Millares 2 4" xfId="3029"/>
    <cellStyle name="Millares 2 4 2" xfId="3030"/>
    <cellStyle name="Millares 2 4 3" xfId="3031"/>
    <cellStyle name="Millares 2 5" xfId="3032"/>
    <cellStyle name="Millares 2 5 2" xfId="3033"/>
    <cellStyle name="Millares 2 5 3" xfId="3034"/>
    <cellStyle name="Millares 2 6" xfId="3035"/>
    <cellStyle name="Millares 2 7" xfId="3036"/>
    <cellStyle name="Millares 2 8" xfId="3037"/>
    <cellStyle name="Millares 2 9" xfId="3038"/>
    <cellStyle name="Millares 2_BOQUERON EST POB. 2003 2012 (3)" xfId="3039"/>
    <cellStyle name="Millares 20" xfId="3040"/>
    <cellStyle name="Millares 20 2" xfId="3041"/>
    <cellStyle name="Millares 20 3" xfId="3042"/>
    <cellStyle name="Millares 21" xfId="3043"/>
    <cellStyle name="Millares 21 2" xfId="3044"/>
    <cellStyle name="Millares 21 3" xfId="3045"/>
    <cellStyle name="Millares 22" xfId="3046"/>
    <cellStyle name="Millares 22 2" xfId="3047"/>
    <cellStyle name="Millares 22 3" xfId="3048"/>
    <cellStyle name="Millares 23" xfId="3049"/>
    <cellStyle name="Millares 23 2" xfId="3050"/>
    <cellStyle name="Millares 23 3" xfId="3051"/>
    <cellStyle name="Millares 24" xfId="3052"/>
    <cellStyle name="Millares 24 2" xfId="3053"/>
    <cellStyle name="Millares 24 3" xfId="3054"/>
    <cellStyle name="Millares 25" xfId="3055"/>
    <cellStyle name="Millares 25 2" xfId="3056"/>
    <cellStyle name="Millares 25 3" xfId="3057"/>
    <cellStyle name="Millares 26" xfId="3058"/>
    <cellStyle name="Millares 26 2" xfId="3059"/>
    <cellStyle name="Millares 26 3" xfId="3060"/>
    <cellStyle name="Millares 27" xfId="3061"/>
    <cellStyle name="Millares 27 2" xfId="3062"/>
    <cellStyle name="Millares 27 3" xfId="3063"/>
    <cellStyle name="Millares 28" xfId="3064"/>
    <cellStyle name="Millares 28 2" xfId="3065"/>
    <cellStyle name="Millares 28 3" xfId="3066"/>
    <cellStyle name="Millares 29" xfId="3067"/>
    <cellStyle name="Millares 29 2" xfId="3068"/>
    <cellStyle name="Millares 29 3" xfId="3069"/>
    <cellStyle name="Millares 3" xfId="3070"/>
    <cellStyle name="Millares 3 10" xfId="3071"/>
    <cellStyle name="Millares 3 11" xfId="3072"/>
    <cellStyle name="Millares 3 2" xfId="3073"/>
    <cellStyle name="Millares 3 2 2" xfId="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1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rmal_Hoja3" xfId="2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22.85546875" style="1" customWidth="1"/>
    <col min="3" max="3" width="9.28515625" style="1" customWidth="1"/>
    <col min="4" max="4" width="12.28515625" style="1" customWidth="1"/>
    <col min="5" max="5" width="11.42578125" style="1" bestFit="1" customWidth="1"/>
    <col min="6" max="6" width="10.5703125" style="1" bestFit="1" customWidth="1"/>
    <col min="7" max="7" width="11.42578125" style="1" customWidth="1"/>
    <col min="8" max="8" width="11.42578125" style="1" bestFit="1" customWidth="1"/>
    <col min="9" max="9" width="10.5703125" style="1" bestFit="1" customWidth="1"/>
    <col min="10" max="10" width="11.85546875" style="1" customWidth="1"/>
    <col min="11" max="11" width="11.42578125" style="1" bestFit="1" customWidth="1"/>
    <col min="12" max="12" width="10.5703125" style="1" bestFit="1" customWidth="1"/>
    <col min="13" max="13" width="12.85546875" style="1" bestFit="1" customWidth="1"/>
    <col min="14" max="16384" width="11.42578125" style="1"/>
  </cols>
  <sheetData>
    <row r="1" spans="1:13" ht="15">
      <c r="A1" s="23"/>
    </row>
    <row r="2" spans="1:13">
      <c r="B2" s="1" t="s">
        <v>27</v>
      </c>
    </row>
    <row r="3" spans="1:13" ht="5.0999999999999996" customHeight="1"/>
    <row r="4" spans="1:13">
      <c r="B4" s="24" t="s">
        <v>26</v>
      </c>
      <c r="C4" s="24" t="s">
        <v>19</v>
      </c>
      <c r="D4" s="27" t="s">
        <v>25</v>
      </c>
      <c r="E4" s="28"/>
      <c r="F4" s="29"/>
      <c r="G4" s="27" t="s">
        <v>24</v>
      </c>
      <c r="H4" s="28"/>
      <c r="I4" s="29"/>
      <c r="J4" s="27" t="s">
        <v>23</v>
      </c>
      <c r="K4" s="28"/>
      <c r="L4" s="29"/>
    </row>
    <row r="5" spans="1:13" ht="12.75" customHeight="1">
      <c r="B5" s="26"/>
      <c r="C5" s="26"/>
      <c r="D5" s="24" t="s">
        <v>22</v>
      </c>
      <c r="E5" s="24" t="s">
        <v>21</v>
      </c>
      <c r="F5" s="24" t="s">
        <v>20</v>
      </c>
      <c r="G5" s="24" t="s">
        <v>22</v>
      </c>
      <c r="H5" s="24" t="s">
        <v>21</v>
      </c>
      <c r="I5" s="24" t="s">
        <v>20</v>
      </c>
      <c r="J5" s="24" t="s">
        <v>22</v>
      </c>
      <c r="K5" s="24" t="s">
        <v>21</v>
      </c>
      <c r="L5" s="24" t="s">
        <v>20</v>
      </c>
    </row>
    <row r="6" spans="1:13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3" s="15" customFormat="1" ht="5.0999999999999996" customHeight="1">
      <c r="A7" s="1"/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s="15" customFormat="1" ht="15" customHeight="1">
      <c r="A8" s="1"/>
      <c r="B8" s="20" t="s">
        <v>19</v>
      </c>
      <c r="C8" s="19">
        <f>+D8+G8+J8</f>
        <v>29970</v>
      </c>
      <c r="D8" s="19">
        <f>SUM(E8:F8)</f>
        <v>29595</v>
      </c>
      <c r="E8" s="19">
        <f>SUM(E10:E27)</f>
        <v>14814</v>
      </c>
      <c r="F8" s="19">
        <f>SUM(F10:F27)</f>
        <v>14781</v>
      </c>
      <c r="G8" s="19">
        <f>SUM(H8:I8)</f>
        <v>123</v>
      </c>
      <c r="H8" s="19">
        <f>SUM(H10:H27)</f>
        <v>53</v>
      </c>
      <c r="I8" s="19">
        <f>SUM(I10:I27)</f>
        <v>70</v>
      </c>
      <c r="J8" s="19">
        <f>SUM(K8:L8)</f>
        <v>252</v>
      </c>
      <c r="K8" s="19">
        <f>SUM(K10:K27)</f>
        <v>118</v>
      </c>
      <c r="L8" s="19">
        <f>SUM(L10:L27)</f>
        <v>134</v>
      </c>
      <c r="M8" s="3"/>
    </row>
    <row r="9" spans="1:13" s="15" customFormat="1" ht="5.0999999999999996" customHeight="1">
      <c r="A9" s="1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6"/>
    </row>
    <row r="10" spans="1:13" ht="14.1" customHeight="1">
      <c r="B10" s="14" t="s">
        <v>18</v>
      </c>
      <c r="C10" s="13">
        <f>D10+G10+J10</f>
        <v>2448</v>
      </c>
      <c r="D10" s="13">
        <f t="shared" ref="D10:D27" si="0">SUM(E10:F10)</f>
        <v>2395</v>
      </c>
      <c r="E10" s="13">
        <v>1197</v>
      </c>
      <c r="F10" s="13">
        <v>1198</v>
      </c>
      <c r="G10" s="13">
        <f t="shared" ref="G10:G27" si="1">SUM(H10:I10)</f>
        <v>1</v>
      </c>
      <c r="H10" s="13">
        <v>1</v>
      </c>
      <c r="I10" s="13">
        <v>0</v>
      </c>
      <c r="J10" s="13">
        <f t="shared" ref="J10:J27" si="2">SUM(K10:L10)</f>
        <v>52</v>
      </c>
      <c r="K10" s="13">
        <v>26</v>
      </c>
      <c r="L10" s="13">
        <v>26</v>
      </c>
      <c r="M10" s="3"/>
    </row>
    <row r="11" spans="1:13" ht="14.1" customHeight="1">
      <c r="B11" s="14" t="s">
        <v>17</v>
      </c>
      <c r="C11" s="13">
        <f t="shared" ref="C11:C27" si="3">SUM(D11,G11,J11)</f>
        <v>1070</v>
      </c>
      <c r="D11" s="13">
        <f t="shared" si="0"/>
        <v>1056</v>
      </c>
      <c r="E11" s="13">
        <v>525</v>
      </c>
      <c r="F11" s="13">
        <v>531</v>
      </c>
      <c r="G11" s="13">
        <f t="shared" si="1"/>
        <v>14</v>
      </c>
      <c r="H11" s="13">
        <v>10</v>
      </c>
      <c r="I11" s="13">
        <v>4</v>
      </c>
      <c r="J11" s="13">
        <f t="shared" si="2"/>
        <v>0</v>
      </c>
      <c r="K11" s="13">
        <v>0</v>
      </c>
      <c r="L11" s="13">
        <v>0</v>
      </c>
    </row>
    <row r="12" spans="1:13" ht="14.1" customHeight="1">
      <c r="B12" s="14" t="s">
        <v>16</v>
      </c>
      <c r="C12" s="13">
        <f t="shared" si="3"/>
        <v>1912</v>
      </c>
      <c r="D12" s="13">
        <f t="shared" si="0"/>
        <v>1896</v>
      </c>
      <c r="E12" s="13">
        <v>948</v>
      </c>
      <c r="F12" s="13">
        <v>948</v>
      </c>
      <c r="G12" s="13">
        <f t="shared" si="1"/>
        <v>12</v>
      </c>
      <c r="H12" s="13">
        <v>6</v>
      </c>
      <c r="I12" s="13">
        <v>6</v>
      </c>
      <c r="J12" s="13">
        <f t="shared" si="2"/>
        <v>4</v>
      </c>
      <c r="K12" s="13">
        <v>2</v>
      </c>
      <c r="L12" s="13">
        <v>2</v>
      </c>
    </row>
    <row r="13" spans="1:13" ht="14.1" customHeight="1">
      <c r="B13" s="14" t="s">
        <v>15</v>
      </c>
      <c r="C13" s="13">
        <f t="shared" si="3"/>
        <v>1256</v>
      </c>
      <c r="D13" s="13">
        <f t="shared" si="0"/>
        <v>1251</v>
      </c>
      <c r="E13" s="13">
        <v>626</v>
      </c>
      <c r="F13" s="13">
        <v>625</v>
      </c>
      <c r="G13" s="13">
        <f t="shared" si="1"/>
        <v>1</v>
      </c>
      <c r="H13" s="13">
        <v>0</v>
      </c>
      <c r="I13" s="13">
        <v>1</v>
      </c>
      <c r="J13" s="13">
        <f t="shared" si="2"/>
        <v>4</v>
      </c>
      <c r="K13" s="13">
        <v>2</v>
      </c>
      <c r="L13" s="13">
        <v>2</v>
      </c>
    </row>
    <row r="14" spans="1:13" ht="14.1" customHeight="1">
      <c r="B14" s="14" t="s">
        <v>14</v>
      </c>
      <c r="C14" s="13">
        <f t="shared" si="3"/>
        <v>1104</v>
      </c>
      <c r="D14" s="13">
        <f t="shared" si="0"/>
        <v>1098</v>
      </c>
      <c r="E14" s="13">
        <v>550</v>
      </c>
      <c r="F14" s="13">
        <v>548</v>
      </c>
      <c r="G14" s="13">
        <f t="shared" si="1"/>
        <v>2</v>
      </c>
      <c r="H14" s="13">
        <v>0</v>
      </c>
      <c r="I14" s="13">
        <v>2</v>
      </c>
      <c r="J14" s="13">
        <f t="shared" si="2"/>
        <v>4</v>
      </c>
      <c r="K14" s="13">
        <v>2</v>
      </c>
      <c r="L14" s="13">
        <v>2</v>
      </c>
    </row>
    <row r="15" spans="1:13" ht="14.1" customHeight="1">
      <c r="B15" s="14" t="s">
        <v>13</v>
      </c>
      <c r="C15" s="13">
        <f t="shared" si="3"/>
        <v>2362</v>
      </c>
      <c r="D15" s="13">
        <f t="shared" si="0"/>
        <v>2356</v>
      </c>
      <c r="E15" s="13">
        <v>1180</v>
      </c>
      <c r="F15" s="13">
        <v>1176</v>
      </c>
      <c r="G15" s="13">
        <f t="shared" si="1"/>
        <v>6</v>
      </c>
      <c r="H15" s="13">
        <v>1</v>
      </c>
      <c r="I15" s="13">
        <v>5</v>
      </c>
      <c r="J15" s="13">
        <f t="shared" si="2"/>
        <v>0</v>
      </c>
      <c r="K15" s="13">
        <v>0</v>
      </c>
      <c r="L15" s="13">
        <v>0</v>
      </c>
    </row>
    <row r="16" spans="1:13" ht="14.1" customHeight="1">
      <c r="B16" s="14" t="s">
        <v>12</v>
      </c>
      <c r="C16" s="13">
        <f t="shared" si="3"/>
        <v>824</v>
      </c>
      <c r="D16" s="13">
        <f t="shared" si="0"/>
        <v>818</v>
      </c>
      <c r="E16" s="13">
        <v>411</v>
      </c>
      <c r="F16" s="13">
        <v>407</v>
      </c>
      <c r="G16" s="13">
        <f t="shared" si="1"/>
        <v>4</v>
      </c>
      <c r="H16" s="13">
        <v>0</v>
      </c>
      <c r="I16" s="13">
        <v>4</v>
      </c>
      <c r="J16" s="13">
        <f t="shared" si="2"/>
        <v>2</v>
      </c>
      <c r="K16" s="13">
        <v>1</v>
      </c>
      <c r="L16" s="13">
        <v>1</v>
      </c>
    </row>
    <row r="17" spans="2:12" ht="14.1" customHeight="1">
      <c r="B17" s="14" t="s">
        <v>11</v>
      </c>
      <c r="C17" s="13">
        <f t="shared" si="3"/>
        <v>2068</v>
      </c>
      <c r="D17" s="13">
        <f t="shared" si="0"/>
        <v>2035</v>
      </c>
      <c r="E17" s="13">
        <v>1022</v>
      </c>
      <c r="F17" s="13">
        <v>1013</v>
      </c>
      <c r="G17" s="13">
        <f t="shared" si="1"/>
        <v>5</v>
      </c>
      <c r="H17" s="13">
        <v>1</v>
      </c>
      <c r="I17" s="13">
        <v>4</v>
      </c>
      <c r="J17" s="13">
        <f t="shared" si="2"/>
        <v>28</v>
      </c>
      <c r="K17" s="13">
        <v>11</v>
      </c>
      <c r="L17" s="13">
        <v>17</v>
      </c>
    </row>
    <row r="18" spans="2:12" ht="14.1" customHeight="1">
      <c r="B18" s="14" t="s">
        <v>10</v>
      </c>
      <c r="C18" s="13">
        <f t="shared" si="3"/>
        <v>394</v>
      </c>
      <c r="D18" s="13">
        <f t="shared" si="0"/>
        <v>391</v>
      </c>
      <c r="E18" s="13">
        <v>195</v>
      </c>
      <c r="F18" s="13">
        <v>196</v>
      </c>
      <c r="G18" s="13">
        <f t="shared" si="1"/>
        <v>3</v>
      </c>
      <c r="H18" s="13">
        <v>2</v>
      </c>
      <c r="I18" s="13">
        <v>1</v>
      </c>
      <c r="J18" s="13">
        <f t="shared" si="2"/>
        <v>0</v>
      </c>
      <c r="K18" s="13">
        <v>0</v>
      </c>
      <c r="L18" s="13">
        <v>0</v>
      </c>
    </row>
    <row r="19" spans="2:12" ht="14.1" customHeight="1">
      <c r="B19" s="14" t="s">
        <v>9</v>
      </c>
      <c r="C19" s="13">
        <f t="shared" si="3"/>
        <v>710</v>
      </c>
      <c r="D19" s="13">
        <f t="shared" si="0"/>
        <v>707</v>
      </c>
      <c r="E19" s="13">
        <v>353</v>
      </c>
      <c r="F19" s="13">
        <v>354</v>
      </c>
      <c r="G19" s="13">
        <f t="shared" si="1"/>
        <v>1</v>
      </c>
      <c r="H19" s="13">
        <v>1</v>
      </c>
      <c r="I19" s="13">
        <v>0</v>
      </c>
      <c r="J19" s="13">
        <f t="shared" si="2"/>
        <v>2</v>
      </c>
      <c r="K19" s="13">
        <v>1</v>
      </c>
      <c r="L19" s="13">
        <v>1</v>
      </c>
    </row>
    <row r="20" spans="2:12" ht="14.1" customHeight="1">
      <c r="B20" s="14" t="s">
        <v>8</v>
      </c>
      <c r="C20" s="13">
        <f t="shared" si="3"/>
        <v>3756</v>
      </c>
      <c r="D20" s="13">
        <f t="shared" si="0"/>
        <v>3629</v>
      </c>
      <c r="E20" s="13">
        <v>1823</v>
      </c>
      <c r="F20" s="13">
        <v>1806</v>
      </c>
      <c r="G20" s="13">
        <f t="shared" si="1"/>
        <v>12</v>
      </c>
      <c r="H20" s="13">
        <v>2</v>
      </c>
      <c r="I20" s="13">
        <v>10</v>
      </c>
      <c r="J20" s="13">
        <f t="shared" si="2"/>
        <v>115</v>
      </c>
      <c r="K20" s="13">
        <v>53</v>
      </c>
      <c r="L20" s="13">
        <v>62</v>
      </c>
    </row>
    <row r="21" spans="2:12" ht="14.1" customHeight="1">
      <c r="B21" s="14" t="s">
        <v>7</v>
      </c>
      <c r="C21" s="13">
        <f t="shared" si="3"/>
        <v>8350</v>
      </c>
      <c r="D21" s="13">
        <f t="shared" si="0"/>
        <v>8287</v>
      </c>
      <c r="E21" s="13">
        <v>4144</v>
      </c>
      <c r="F21" s="13">
        <v>4143</v>
      </c>
      <c r="G21" s="13">
        <f t="shared" si="1"/>
        <v>22</v>
      </c>
      <c r="H21" s="13">
        <v>11</v>
      </c>
      <c r="I21" s="13">
        <v>11</v>
      </c>
      <c r="J21" s="13">
        <f t="shared" si="2"/>
        <v>41</v>
      </c>
      <c r="K21" s="13">
        <v>20</v>
      </c>
      <c r="L21" s="13">
        <v>21</v>
      </c>
    </row>
    <row r="22" spans="2:12" ht="14.1" customHeight="1">
      <c r="B22" s="14" t="s">
        <v>6</v>
      </c>
      <c r="C22" s="13">
        <f t="shared" si="3"/>
        <v>272</v>
      </c>
      <c r="D22" s="13">
        <f t="shared" si="0"/>
        <v>269</v>
      </c>
      <c r="E22" s="13">
        <v>134</v>
      </c>
      <c r="F22" s="13">
        <v>135</v>
      </c>
      <c r="G22" s="13">
        <f t="shared" si="1"/>
        <v>3</v>
      </c>
      <c r="H22" s="13">
        <v>2</v>
      </c>
      <c r="I22" s="13">
        <v>1</v>
      </c>
      <c r="J22" s="13">
        <f t="shared" si="2"/>
        <v>0</v>
      </c>
      <c r="K22" s="13">
        <v>0</v>
      </c>
      <c r="L22" s="13">
        <v>0</v>
      </c>
    </row>
    <row r="23" spans="2:12" ht="14.1" customHeight="1">
      <c r="B23" s="14" t="s">
        <v>5</v>
      </c>
      <c r="C23" s="13">
        <f t="shared" si="3"/>
        <v>1226</v>
      </c>
      <c r="D23" s="13">
        <f t="shared" si="0"/>
        <v>1225</v>
      </c>
      <c r="E23" s="13">
        <v>612</v>
      </c>
      <c r="F23" s="13">
        <v>613</v>
      </c>
      <c r="G23" s="13">
        <f t="shared" si="1"/>
        <v>1</v>
      </c>
      <c r="H23" s="13">
        <v>1</v>
      </c>
      <c r="I23" s="13">
        <v>0</v>
      </c>
      <c r="J23" s="13">
        <f t="shared" si="2"/>
        <v>0</v>
      </c>
      <c r="K23" s="13">
        <v>0</v>
      </c>
      <c r="L23" s="13">
        <v>0</v>
      </c>
    </row>
    <row r="24" spans="2:12" ht="14.1" customHeight="1">
      <c r="B24" s="14" t="s">
        <v>4</v>
      </c>
      <c r="C24" s="13">
        <f t="shared" si="3"/>
        <v>1258</v>
      </c>
      <c r="D24" s="13">
        <f t="shared" si="0"/>
        <v>1252</v>
      </c>
      <c r="E24" s="13">
        <v>628</v>
      </c>
      <c r="F24" s="13">
        <v>624</v>
      </c>
      <c r="G24" s="13">
        <f t="shared" si="1"/>
        <v>6</v>
      </c>
      <c r="H24" s="13">
        <v>1</v>
      </c>
      <c r="I24" s="13">
        <v>5</v>
      </c>
      <c r="J24" s="13">
        <f t="shared" si="2"/>
        <v>0</v>
      </c>
      <c r="K24" s="13">
        <v>0</v>
      </c>
      <c r="L24" s="13">
        <v>0</v>
      </c>
    </row>
    <row r="25" spans="2:12" ht="14.1" customHeight="1">
      <c r="B25" s="14" t="s">
        <v>3</v>
      </c>
      <c r="C25" s="13">
        <f t="shared" si="3"/>
        <v>434</v>
      </c>
      <c r="D25" s="13">
        <f t="shared" si="0"/>
        <v>408</v>
      </c>
      <c r="E25" s="13">
        <v>205</v>
      </c>
      <c r="F25" s="13">
        <v>203</v>
      </c>
      <c r="G25" s="13">
        <f t="shared" si="1"/>
        <v>26</v>
      </c>
      <c r="H25" s="13">
        <v>12</v>
      </c>
      <c r="I25" s="13">
        <v>14</v>
      </c>
      <c r="J25" s="13">
        <f t="shared" si="2"/>
        <v>0</v>
      </c>
      <c r="K25" s="13">
        <v>0</v>
      </c>
      <c r="L25" s="13">
        <v>0</v>
      </c>
    </row>
    <row r="26" spans="2:12" ht="14.1" customHeight="1">
      <c r="B26" s="14" t="s">
        <v>2</v>
      </c>
      <c r="C26" s="13">
        <f t="shared" si="3"/>
        <v>482</v>
      </c>
      <c r="D26" s="13">
        <f t="shared" si="0"/>
        <v>482</v>
      </c>
      <c r="E26" s="13">
        <v>241</v>
      </c>
      <c r="F26" s="13">
        <v>241</v>
      </c>
      <c r="G26" s="13">
        <f t="shared" si="1"/>
        <v>0</v>
      </c>
      <c r="H26" s="13">
        <v>0</v>
      </c>
      <c r="I26" s="13">
        <v>0</v>
      </c>
      <c r="J26" s="13">
        <f t="shared" si="2"/>
        <v>0</v>
      </c>
      <c r="K26" s="13">
        <v>0</v>
      </c>
      <c r="L26" s="13">
        <v>0</v>
      </c>
    </row>
    <row r="27" spans="2:12" ht="14.1" customHeight="1">
      <c r="B27" s="14" t="s">
        <v>1</v>
      </c>
      <c r="C27" s="13">
        <f t="shared" si="3"/>
        <v>44</v>
      </c>
      <c r="D27" s="13">
        <f t="shared" si="0"/>
        <v>40</v>
      </c>
      <c r="E27" s="13">
        <v>20</v>
      </c>
      <c r="F27" s="13">
        <v>20</v>
      </c>
      <c r="G27" s="13">
        <f t="shared" si="1"/>
        <v>4</v>
      </c>
      <c r="H27" s="13">
        <v>2</v>
      </c>
      <c r="I27" s="13">
        <v>2</v>
      </c>
      <c r="J27" s="13">
        <f t="shared" si="2"/>
        <v>0</v>
      </c>
      <c r="K27" s="13">
        <v>0</v>
      </c>
      <c r="L27" s="13">
        <v>0</v>
      </c>
    </row>
    <row r="28" spans="2:12" ht="5.0999999999999996" customHeight="1" thickBot="1">
      <c r="B28" s="12"/>
      <c r="C28" s="10"/>
      <c r="D28" s="10"/>
      <c r="E28" s="11"/>
      <c r="F28" s="11"/>
      <c r="G28" s="10"/>
      <c r="H28" s="8"/>
      <c r="I28" s="8"/>
      <c r="J28" s="9"/>
      <c r="K28" s="8"/>
      <c r="L28" s="8"/>
    </row>
    <row r="29" spans="2:12" ht="5.0999999999999996" customHeight="1">
      <c r="C29" s="6"/>
      <c r="D29" s="6"/>
      <c r="E29" s="6"/>
      <c r="F29" s="6"/>
      <c r="G29" s="7"/>
      <c r="H29" s="6"/>
      <c r="I29" s="6"/>
      <c r="J29" s="6"/>
      <c r="K29" s="6"/>
      <c r="L29" s="6"/>
    </row>
    <row r="30" spans="2:12" s="4" customFormat="1" ht="12">
      <c r="B30" s="5" t="s">
        <v>0</v>
      </c>
      <c r="C30" s="5"/>
      <c r="D30" s="5"/>
      <c r="E30" s="5"/>
      <c r="F30" s="5"/>
      <c r="G30" s="5"/>
    </row>
    <row r="31" spans="2:12" ht="15.75">
      <c r="B31" s="3"/>
    </row>
    <row r="36" spans="2:3" ht="15">
      <c r="B36" s="2"/>
      <c r="C36" s="2"/>
    </row>
    <row r="37" spans="2:3" ht="15">
      <c r="B37" s="2"/>
      <c r="C37" s="2"/>
    </row>
  </sheetData>
  <mergeCells count="14">
    <mergeCell ref="J5:J6"/>
    <mergeCell ref="K5:K6"/>
    <mergeCell ref="L5:L6"/>
    <mergeCell ref="B4:B6"/>
    <mergeCell ref="C4:C6"/>
    <mergeCell ref="D4:F4"/>
    <mergeCell ref="G4:I4"/>
    <mergeCell ref="J4:L4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2023-01-30T13:12:09Z</dcterms:created>
  <dcterms:modified xsi:type="dcterms:W3CDTF">2023-05-08T19:34:06Z</dcterms:modified>
</cp:coreProperties>
</file>