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2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I7" i="1" l="1"/>
  <c r="J7" i="1"/>
  <c r="C9" i="1"/>
  <c r="D9" i="1"/>
  <c r="E9" i="1"/>
  <c r="F9" i="1"/>
  <c r="G9" i="1"/>
  <c r="G7" i="1" s="1"/>
  <c r="H9" i="1"/>
  <c r="H7" i="1" s="1"/>
  <c r="I9" i="1"/>
  <c r="J9" i="1"/>
  <c r="K9" i="1"/>
  <c r="L9" i="1"/>
  <c r="C20" i="1"/>
  <c r="C7" i="1" s="1"/>
  <c r="D20" i="1"/>
  <c r="D7" i="1" s="1"/>
  <c r="E20" i="1"/>
  <c r="E7" i="1" s="1"/>
  <c r="F20" i="1"/>
  <c r="F7" i="1" s="1"/>
  <c r="G20" i="1"/>
  <c r="H20" i="1"/>
  <c r="I20" i="1"/>
  <c r="J20" i="1"/>
  <c r="K20" i="1"/>
  <c r="K7" i="1" s="1"/>
  <c r="L20" i="1"/>
  <c r="L7" i="1" s="1"/>
</calcChain>
</file>

<file path=xl/sharedStrings.xml><?xml version="1.0" encoding="utf-8"?>
<sst xmlns="http://schemas.openxmlformats.org/spreadsheetml/2006/main" count="64" uniqueCount="42">
  <si>
    <t>Fuente: Empresa de Servicios Sanitarios del Paraguay.</t>
  </si>
  <si>
    <t>1/ Cifras actualizadas por la fuente.</t>
  </si>
  <si>
    <t>-</t>
  </si>
  <si>
    <t>Villa Florida</t>
  </si>
  <si>
    <t>Puerto Casado</t>
  </si>
  <si>
    <t>Carayaó</t>
  </si>
  <si>
    <t>Puerto Antequera</t>
  </si>
  <si>
    <t>Caaguazú</t>
  </si>
  <si>
    <t>San Estanislao</t>
  </si>
  <si>
    <t>Mcal. Estigarribia</t>
  </si>
  <si>
    <t>Eusebio Ayala</t>
  </si>
  <si>
    <t>Coronel Bogado</t>
  </si>
  <si>
    <t>Alberdi</t>
  </si>
  <si>
    <t>Bella Vista (Norte)</t>
  </si>
  <si>
    <t>Paraguarí</t>
  </si>
  <si>
    <t>San Juan Bautista</t>
  </si>
  <si>
    <t>San Bernardino</t>
  </si>
  <si>
    <t>Caacupé</t>
  </si>
  <si>
    <t>Ciudad del Este</t>
  </si>
  <si>
    <t>Villa Hayes</t>
  </si>
  <si>
    <t>Pilar</t>
  </si>
  <si>
    <t>Villarrica</t>
  </si>
  <si>
    <t>Pedro Juan Caballero</t>
  </si>
  <si>
    <t>Coronel Oviedo</t>
  </si>
  <si>
    <t>Concepción</t>
  </si>
  <si>
    <t>Encarnación</t>
  </si>
  <si>
    <t>Ciudades del Interior</t>
  </si>
  <si>
    <t>San Antonio</t>
  </si>
  <si>
    <t>Itá</t>
  </si>
  <si>
    <t>Villa Elisa</t>
  </si>
  <si>
    <t>Limpio</t>
  </si>
  <si>
    <t>Mariano R. Alonso</t>
  </si>
  <si>
    <t>Luque</t>
  </si>
  <si>
    <t>San Lorenzo</t>
  </si>
  <si>
    <t>Fernando de la Mora</t>
  </si>
  <si>
    <t>Asunción y Lambaré</t>
  </si>
  <si>
    <t>Gran Asunción</t>
  </si>
  <si>
    <t>Total</t>
  </si>
  <si>
    <r>
      <t>2020</t>
    </r>
    <r>
      <rPr>
        <b/>
        <vertAlign val="superscript"/>
        <sz val="11"/>
        <rFont val="Calibri"/>
        <family val="2"/>
        <scheme val="minor"/>
      </rPr>
      <t>1/</t>
    </r>
  </si>
  <si>
    <t>Año</t>
  </si>
  <si>
    <t>Ciudad</t>
  </si>
  <si>
    <t>2.2.8.  ESSAP: Evolución de las conexiones de agua potable por año, según ciudad.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</si>
</sst>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CCCC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12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7" fillId="16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7" fillId="20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24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166" fontId="17" fillId="28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166" fontId="17" fillId="32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31" fillId="48" borderId="0" applyNumberFormat="0" applyBorder="0" applyAlignment="0" applyProtection="0"/>
    <xf numFmtId="166" fontId="31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6" fillId="2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166" fontId="11" fillId="6" borderId="4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4" fillId="49" borderId="13" applyNumberFormat="0" applyAlignment="0" applyProtection="0"/>
    <xf numFmtId="166" fontId="34" fillId="49" borderId="13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166" fontId="13" fillId="7" borderId="7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5" fillId="50" borderId="14" applyNumberFormat="0" applyAlignment="0" applyProtection="0"/>
    <xf numFmtId="166" fontId="35" fillId="50" borderId="14" applyNumberFormat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166" fontId="12" fillId="0" borderId="6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0" fontId="36" fillId="0" borderId="15" applyNumberFormat="0" applyFill="0" applyAlignment="0" applyProtection="0"/>
    <xf numFmtId="166" fontId="36" fillId="0" borderId="15" applyNumberFormat="0" applyFill="0" applyAlignment="0" applyProtection="0"/>
    <xf numFmtId="167" fontId="1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17" fillId="9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17" fillId="13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166" fontId="17" fillId="17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21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166" fontId="17" fillId="25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166" fontId="17" fillId="29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1" fillId="54" borderId="0" applyNumberFormat="0" applyBorder="0" applyAlignment="0" applyProtection="0"/>
    <xf numFmtId="166" fontId="31" fillId="54" borderId="0" applyNumberFormat="0" applyBorder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166" fontId="9" fillId="5" borderId="4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32" fillId="40" borderId="13" applyNumberFormat="0" applyAlignment="0" applyProtection="0"/>
    <xf numFmtId="166" fontId="32" fillId="40" borderId="13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8" fillId="55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166" fontId="7" fillId="3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0" fontId="44" fillId="36" borderId="0" applyNumberFormat="0" applyBorder="0" applyAlignment="0" applyProtection="0"/>
    <xf numFmtId="166" fontId="44" fillId="36" borderId="0" applyNumberFormat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19" fillId="0" borderId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ill="0" applyBorder="0" applyAlignment="0" applyProtection="0"/>
    <xf numFmtId="176" fontId="22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76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19" fillId="0" borderId="0" applyFill="0" applyBorder="0" applyAlignment="0" applyProtection="0"/>
    <xf numFmtId="175" fontId="19" fillId="0" borderId="0" applyFill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64" fontId="47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45" fillId="0" borderId="0" applyFont="0" applyFill="0" applyBorder="0" applyAlignment="0" applyProtection="0"/>
    <xf numFmtId="187" fontId="30" fillId="0" borderId="0" applyFont="0" applyFill="0" applyBorder="0" applyAlignment="0" applyProtection="0"/>
    <xf numFmtId="164" fontId="45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8" fillId="0" borderId="0" applyNumberFormat="0" applyBorder="0" applyProtection="0"/>
    <xf numFmtId="18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9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166" fontId="8" fillId="4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49" fillId="56" borderId="0" applyNumberFormat="0" applyBorder="0" applyAlignment="0" applyProtection="0"/>
    <xf numFmtId="166" fontId="49" fillId="56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30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22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19" fillId="57" borderId="16" applyNumberFormat="0" applyFont="0" applyAlignment="0" applyProtection="0"/>
    <xf numFmtId="166" fontId="19" fillId="57" borderId="16" applyNumberFormat="0" applyFont="0" applyAlignment="0" applyProtection="0"/>
    <xf numFmtId="166" fontId="19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0" fontId="30" fillId="57" borderId="16" applyNumberFormat="0" applyFont="0" applyAlignment="0" applyProtection="0"/>
    <xf numFmtId="166" fontId="30" fillId="57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166" fontId="10" fillId="6" borderId="5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59" fillId="49" borderId="17" applyNumberFormat="0" applyAlignment="0" applyProtection="0"/>
    <xf numFmtId="166" fontId="59" fillId="49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166" fontId="3" fillId="0" borderId="1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166" fontId="4" fillId="0" borderId="2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5" fillId="0" borderId="19" applyNumberFormat="0" applyFill="0" applyAlignment="0" applyProtection="0"/>
    <xf numFmtId="166" fontId="65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166" fontId="5" fillId="0" borderId="3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37" fillId="0" borderId="20" applyNumberFormat="0" applyFill="0" applyAlignment="0" applyProtection="0"/>
    <xf numFmtId="166" fontId="37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166" fontId="16" fillId="0" borderId="9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  <xf numFmtId="0" fontId="66" fillId="0" borderId="21" applyNumberFormat="0" applyFill="0" applyAlignment="0" applyProtection="0"/>
    <xf numFmtId="166" fontId="66" fillId="0" borderId="21" applyNumberFormat="0" applyFill="0" applyAlignment="0" applyProtection="0"/>
  </cellStyleXfs>
  <cellXfs count="49">
    <xf numFmtId="0" fontId="0" fillId="0" borderId="0" xfId="0"/>
    <xf numFmtId="0" fontId="18" fillId="0" borderId="0" xfId="0" applyFont="1" applyFill="1"/>
    <xf numFmtId="0" fontId="20" fillId="0" borderId="0" xfId="2" applyFont="1" applyFill="1"/>
    <xf numFmtId="0" fontId="13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3" fontId="21" fillId="0" borderId="0" xfId="0" applyNumberFormat="1" applyFont="1" applyFill="1" applyAlignment="1">
      <alignment horizontal="right"/>
    </xf>
    <xf numFmtId="0" fontId="18" fillId="0" borderId="0" xfId="0" applyFont="1" applyFill="1" applyBorder="1"/>
    <xf numFmtId="3" fontId="20" fillId="0" borderId="0" xfId="0" applyNumberFormat="1" applyFont="1" applyFill="1"/>
    <xf numFmtId="0" fontId="18" fillId="0" borderId="10" xfId="0" applyFont="1" applyFill="1" applyBorder="1"/>
    <xf numFmtId="0" fontId="18" fillId="0" borderId="11" xfId="0" applyFont="1" applyFill="1" applyBorder="1"/>
    <xf numFmtId="0" fontId="20" fillId="0" borderId="0" xfId="0" applyFont="1" applyFill="1"/>
    <xf numFmtId="0" fontId="20" fillId="0" borderId="0" xfId="0" applyFont="1" applyFill="1" applyBorder="1"/>
    <xf numFmtId="0" fontId="22" fillId="0" borderId="0" xfId="0" applyFont="1" applyFill="1" applyBorder="1"/>
    <xf numFmtId="3" fontId="20" fillId="0" borderId="0" xfId="0" applyNumberFormat="1" applyFont="1" applyFill="1" applyBorder="1" applyAlignment="1">
      <alignment horizontal="right" indent="2"/>
    </xf>
    <xf numFmtId="3" fontId="20" fillId="0" borderId="0" xfId="0" applyNumberFormat="1" applyFont="1" applyFill="1" applyAlignment="1">
      <alignment horizontal="right" indent="2"/>
    </xf>
    <xf numFmtId="0" fontId="20" fillId="0" borderId="0" xfId="0" applyFont="1" applyFill="1" applyBorder="1" applyAlignment="1">
      <alignment horizontal="left" indent="1"/>
    </xf>
    <xf numFmtId="3" fontId="23" fillId="0" borderId="0" xfId="0" applyNumberFormat="1" applyFont="1" applyFill="1" applyBorder="1"/>
    <xf numFmtId="3" fontId="20" fillId="0" borderId="0" xfId="0" applyNumberFormat="1" applyFont="1" applyFill="1" applyAlignment="1"/>
    <xf numFmtId="165" fontId="20" fillId="0" borderId="0" xfId="1" applyNumberFormat="1" applyFont="1" applyFill="1"/>
    <xf numFmtId="3" fontId="20" fillId="0" borderId="0" xfId="0" applyNumberFormat="1" applyFont="1" applyFill="1" applyBorder="1" applyAlignment="1"/>
    <xf numFmtId="0" fontId="22" fillId="0" borderId="0" xfId="0" applyFont="1" applyFill="1" applyBorder="1" applyAlignment="1" applyProtection="1">
      <alignment horizontal="left"/>
    </xf>
    <xf numFmtId="165" fontId="20" fillId="0" borderId="0" xfId="1" applyNumberFormat="1" applyFont="1" applyFill="1" applyAlignment="1">
      <alignment horizontal="left"/>
    </xf>
    <xf numFmtId="0" fontId="21" fillId="0" borderId="0" xfId="2" applyFont="1" applyFill="1"/>
    <xf numFmtId="3" fontId="23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3" fontId="24" fillId="0" borderId="0" xfId="0" applyNumberFormat="1" applyFont="1" applyFill="1" applyBorder="1" applyAlignment="1">
      <alignment horizontal="right" indent="2"/>
    </xf>
    <xf numFmtId="3" fontId="24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left" indent="1"/>
    </xf>
    <xf numFmtId="0" fontId="20" fillId="0" borderId="0" xfId="0" applyFont="1" applyFill="1" applyAlignment="1">
      <alignment horizontal="right" indent="2"/>
    </xf>
    <xf numFmtId="0" fontId="20" fillId="0" borderId="0" xfId="0" applyFont="1" applyFill="1" applyBorder="1" applyAlignment="1">
      <alignment horizontal="right" indent="2"/>
    </xf>
    <xf numFmtId="3" fontId="23" fillId="33" borderId="0" xfId="0" applyNumberFormat="1" applyFont="1" applyFill="1" applyBorder="1"/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/>
    <xf numFmtId="0" fontId="25" fillId="0" borderId="0" xfId="2" applyFont="1" applyFill="1"/>
    <xf numFmtId="0" fontId="18" fillId="0" borderId="0" xfId="0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5"/>
    </xf>
    <xf numFmtId="0" fontId="25" fillId="34" borderId="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right"/>
    </xf>
    <xf numFmtId="0" fontId="24" fillId="0" borderId="0" xfId="0" applyFont="1" applyFill="1" applyAlignment="1"/>
    <xf numFmtId="0" fontId="27" fillId="0" borderId="0" xfId="2" applyFont="1" applyFill="1"/>
    <xf numFmtId="0" fontId="28" fillId="0" borderId="0" xfId="0" applyFont="1" applyFill="1"/>
    <xf numFmtId="0" fontId="27" fillId="0" borderId="0" xfId="0" applyFont="1" applyFill="1" applyAlignment="1"/>
    <xf numFmtId="0" fontId="27" fillId="0" borderId="0" xfId="0" applyFont="1" applyFill="1"/>
    <xf numFmtId="0" fontId="29" fillId="0" borderId="0" xfId="3" applyFill="1"/>
    <xf numFmtId="0" fontId="25" fillId="34" borderId="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2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GridLines="0" tabSelected="1" zoomScale="70" zoomScaleNormal="70" workbookViewId="0"/>
  </sheetViews>
  <sheetFormatPr baseColWidth="10" defaultColWidth="11.42578125" defaultRowHeight="15"/>
  <cols>
    <col min="1" max="1" width="2.85546875" style="2" customWidth="1"/>
    <col min="2" max="2" width="26.7109375" style="1" customWidth="1"/>
    <col min="3" max="10" width="11.85546875" style="1" customWidth="1"/>
    <col min="11" max="11" width="11.7109375" style="1" customWidth="1"/>
    <col min="12" max="12" width="12" style="1" customWidth="1"/>
    <col min="13" max="13" width="11.42578125" style="1"/>
    <col min="14" max="14" width="20.42578125" style="1" customWidth="1"/>
    <col min="15" max="16" width="11.42578125" style="1"/>
    <col min="17" max="17" width="12.42578125" style="1" bestFit="1" customWidth="1"/>
    <col min="18" max="18" width="11.42578125" style="1"/>
    <col min="19" max="19" width="15" style="1" bestFit="1" customWidth="1"/>
    <col min="20" max="16384" width="11.42578125" style="1"/>
  </cols>
  <sheetData>
    <row r="1" spans="1:19">
      <c r="A1" s="46"/>
    </row>
    <row r="2" spans="1:19" s="43" customFormat="1" ht="15.75">
      <c r="A2" s="42"/>
      <c r="B2" s="45" t="s">
        <v>41</v>
      </c>
      <c r="C2" s="44"/>
    </row>
    <row r="3" spans="1:19" ht="5.0999999999999996" customHeight="1">
      <c r="A3" s="42"/>
      <c r="B3" s="41"/>
      <c r="C3" s="41"/>
    </row>
    <row r="4" spans="1:19" ht="15" customHeight="1">
      <c r="B4" s="47" t="s">
        <v>40</v>
      </c>
      <c r="C4" s="48" t="s">
        <v>39</v>
      </c>
      <c r="D4" s="48"/>
      <c r="E4" s="48"/>
      <c r="F4" s="48"/>
      <c r="G4" s="48"/>
      <c r="H4" s="48"/>
      <c r="I4" s="48"/>
      <c r="J4" s="48"/>
      <c r="K4" s="48"/>
      <c r="L4" s="48"/>
    </row>
    <row r="5" spans="1:19" ht="17.25" customHeight="1">
      <c r="A5" s="35"/>
      <c r="B5" s="47"/>
      <c r="C5" s="39">
        <v>2012</v>
      </c>
      <c r="D5" s="39">
        <v>2013</v>
      </c>
      <c r="E5" s="39">
        <v>2014</v>
      </c>
      <c r="F5" s="39">
        <v>2015</v>
      </c>
      <c r="G5" s="39">
        <v>2016</v>
      </c>
      <c r="H5" s="39">
        <v>2017</v>
      </c>
      <c r="I5" s="39">
        <v>2018</v>
      </c>
      <c r="J5" s="39">
        <v>2019</v>
      </c>
      <c r="K5" s="40" t="s">
        <v>38</v>
      </c>
      <c r="L5" s="39">
        <v>2021</v>
      </c>
      <c r="N5" s="25"/>
      <c r="O5" s="26"/>
      <c r="P5" s="26"/>
      <c r="Q5" s="26"/>
      <c r="R5" s="25"/>
      <c r="S5" s="11"/>
    </row>
    <row r="6" spans="1:19" ht="5.0999999999999996" customHeight="1">
      <c r="A6" s="35"/>
      <c r="B6" s="38"/>
      <c r="C6" s="37"/>
      <c r="D6" s="36"/>
      <c r="E6" s="36"/>
      <c r="O6" s="7"/>
      <c r="P6" s="7"/>
      <c r="Q6" s="7"/>
    </row>
    <row r="7" spans="1:19" s="11" customFormat="1">
      <c r="A7" s="35"/>
      <c r="B7" s="29" t="s">
        <v>37</v>
      </c>
      <c r="C7" s="27">
        <f t="shared" ref="C7:L7" si="0">+C20+C9</f>
        <v>291518</v>
      </c>
      <c r="D7" s="27">
        <f t="shared" si="0"/>
        <v>299760</v>
      </c>
      <c r="E7" s="27">
        <f t="shared" si="0"/>
        <v>308354</v>
      </c>
      <c r="F7" s="27">
        <f t="shared" si="0"/>
        <v>319561</v>
      </c>
      <c r="G7" s="27">
        <f t="shared" si="0"/>
        <v>325457</v>
      </c>
      <c r="H7" s="27">
        <f t="shared" si="0"/>
        <v>339541</v>
      </c>
      <c r="I7" s="27">
        <f t="shared" si="0"/>
        <v>344245</v>
      </c>
      <c r="J7" s="27">
        <f t="shared" si="0"/>
        <v>348818</v>
      </c>
      <c r="K7" s="28">
        <f t="shared" si="0"/>
        <v>351830</v>
      </c>
      <c r="L7" s="27">
        <f t="shared" si="0"/>
        <v>360563</v>
      </c>
      <c r="O7" s="12"/>
      <c r="P7" s="12"/>
      <c r="Q7" s="12"/>
    </row>
    <row r="8" spans="1:19" s="11" customFormat="1" ht="5.0999999999999996" customHeight="1">
      <c r="A8" s="2"/>
      <c r="B8" s="16"/>
      <c r="C8" s="31"/>
      <c r="D8" s="14"/>
      <c r="E8" s="31"/>
      <c r="F8" s="30"/>
      <c r="G8" s="30"/>
      <c r="H8" s="30"/>
      <c r="I8" s="30"/>
      <c r="J8" s="30"/>
      <c r="K8" s="34"/>
      <c r="O8" s="12"/>
      <c r="P8" s="12"/>
      <c r="Q8" s="12"/>
    </row>
    <row r="9" spans="1:19" s="11" customFormat="1" ht="14.1" customHeight="1">
      <c r="A9" s="2"/>
      <c r="B9" s="29" t="s">
        <v>36</v>
      </c>
      <c r="C9" s="27">
        <f t="shared" ref="C9:L9" si="1">SUM(C10:C18)</f>
        <v>219621</v>
      </c>
      <c r="D9" s="27">
        <f t="shared" si="1"/>
        <v>225458</v>
      </c>
      <c r="E9" s="27">
        <f t="shared" si="1"/>
        <v>229499</v>
      </c>
      <c r="F9" s="27">
        <f t="shared" si="1"/>
        <v>234214</v>
      </c>
      <c r="G9" s="27">
        <f t="shared" si="1"/>
        <v>236881</v>
      </c>
      <c r="H9" s="27">
        <f t="shared" si="1"/>
        <v>247211</v>
      </c>
      <c r="I9" s="27">
        <f t="shared" si="1"/>
        <v>250167</v>
      </c>
      <c r="J9" s="27">
        <f t="shared" si="1"/>
        <v>252741</v>
      </c>
      <c r="K9" s="28">
        <f t="shared" si="1"/>
        <v>254861</v>
      </c>
      <c r="L9" s="27">
        <f t="shared" si="1"/>
        <v>257390</v>
      </c>
      <c r="N9" s="21"/>
      <c r="O9" s="21"/>
      <c r="P9" s="32"/>
      <c r="Q9" s="12"/>
    </row>
    <row r="10" spans="1:19" s="11" customFormat="1" ht="14.1" customHeight="1">
      <c r="A10" s="2"/>
      <c r="B10" s="16" t="s">
        <v>35</v>
      </c>
      <c r="C10" s="14">
        <v>148268</v>
      </c>
      <c r="D10" s="14">
        <v>150474</v>
      </c>
      <c r="E10" s="14">
        <v>151453</v>
      </c>
      <c r="F10" s="14">
        <v>154436</v>
      </c>
      <c r="G10" s="14">
        <v>155772</v>
      </c>
      <c r="H10" s="14">
        <v>157564</v>
      </c>
      <c r="I10" s="14">
        <v>158651</v>
      </c>
      <c r="J10" s="14">
        <v>159712</v>
      </c>
      <c r="K10" s="20">
        <v>160822</v>
      </c>
      <c r="L10" s="14">
        <v>161594</v>
      </c>
      <c r="N10" s="21"/>
      <c r="O10" s="21"/>
      <c r="P10" s="32"/>
      <c r="Q10" s="12"/>
    </row>
    <row r="11" spans="1:19" s="11" customFormat="1" ht="14.1" customHeight="1">
      <c r="A11" s="2"/>
      <c r="B11" s="16" t="s">
        <v>34</v>
      </c>
      <c r="C11" s="14">
        <v>23330</v>
      </c>
      <c r="D11" s="14">
        <v>23753</v>
      </c>
      <c r="E11" s="14">
        <v>24095</v>
      </c>
      <c r="F11" s="14">
        <v>24400</v>
      </c>
      <c r="G11" s="14">
        <v>24675</v>
      </c>
      <c r="H11" s="14">
        <v>25099</v>
      </c>
      <c r="I11" s="14">
        <v>25414</v>
      </c>
      <c r="J11" s="14">
        <v>25690</v>
      </c>
      <c r="K11" s="20">
        <v>25910</v>
      </c>
      <c r="L11" s="14">
        <v>26316</v>
      </c>
      <c r="N11" s="21"/>
      <c r="O11" s="21"/>
      <c r="P11" s="32"/>
      <c r="Q11" s="12"/>
    </row>
    <row r="12" spans="1:19" s="11" customFormat="1" ht="13.5" customHeight="1">
      <c r="A12" s="2"/>
      <c r="B12" s="16" t="s">
        <v>33</v>
      </c>
      <c r="C12" s="14">
        <v>13481</v>
      </c>
      <c r="D12" s="14">
        <v>13782</v>
      </c>
      <c r="E12" s="15">
        <v>14148</v>
      </c>
      <c r="F12" s="15">
        <v>14449</v>
      </c>
      <c r="G12" s="15">
        <v>14609</v>
      </c>
      <c r="H12" s="15">
        <v>14939</v>
      </c>
      <c r="I12" s="15">
        <v>15211</v>
      </c>
      <c r="J12" s="15">
        <v>15445</v>
      </c>
      <c r="K12" s="18">
        <v>15610</v>
      </c>
      <c r="L12" s="15">
        <v>15832</v>
      </c>
      <c r="N12" s="21"/>
      <c r="O12" s="21"/>
      <c r="P12" s="32"/>
      <c r="Q12" s="17"/>
    </row>
    <row r="13" spans="1:19" s="11" customFormat="1" ht="14.1" customHeight="1">
      <c r="A13" s="2"/>
      <c r="B13" s="16" t="s">
        <v>32</v>
      </c>
      <c r="C13" s="14">
        <v>12869</v>
      </c>
      <c r="D13" s="14">
        <v>13365</v>
      </c>
      <c r="E13" s="14">
        <v>13740</v>
      </c>
      <c r="F13" s="14">
        <v>14039</v>
      </c>
      <c r="G13" s="14">
        <v>14274</v>
      </c>
      <c r="H13" s="14">
        <v>14801</v>
      </c>
      <c r="I13" s="14">
        <v>15034</v>
      </c>
      <c r="J13" s="14">
        <v>15322</v>
      </c>
      <c r="K13" s="33">
        <v>15457</v>
      </c>
      <c r="L13" s="14">
        <v>15806</v>
      </c>
      <c r="N13" s="21"/>
      <c r="O13" s="21"/>
      <c r="P13" s="32"/>
      <c r="Q13" s="12"/>
    </row>
    <row r="14" spans="1:19" s="11" customFormat="1" ht="14.1" customHeight="1">
      <c r="A14" s="2"/>
      <c r="B14" s="16" t="s">
        <v>31</v>
      </c>
      <c r="C14" s="14">
        <v>16313</v>
      </c>
      <c r="D14" s="14">
        <v>17388</v>
      </c>
      <c r="E14" s="14">
        <v>18129</v>
      </c>
      <c r="F14" s="14">
        <v>18721</v>
      </c>
      <c r="G14" s="14">
        <v>19063</v>
      </c>
      <c r="H14" s="14">
        <v>19579</v>
      </c>
      <c r="I14" s="14">
        <v>19967</v>
      </c>
      <c r="J14" s="14">
        <v>20377</v>
      </c>
      <c r="K14" s="20">
        <v>20637</v>
      </c>
      <c r="L14" s="14">
        <v>21067</v>
      </c>
      <c r="N14" s="21"/>
      <c r="O14" s="21"/>
      <c r="P14" s="32"/>
      <c r="Q14" s="21"/>
    </row>
    <row r="15" spans="1:19" s="11" customFormat="1" ht="14.1" customHeight="1">
      <c r="A15" s="2"/>
      <c r="B15" s="16" t="s">
        <v>30</v>
      </c>
      <c r="C15" s="14">
        <v>195</v>
      </c>
      <c r="D15" s="14">
        <v>1426</v>
      </c>
      <c r="E15" s="14">
        <v>2529</v>
      </c>
      <c r="F15" s="14">
        <v>2626</v>
      </c>
      <c r="G15" s="14">
        <v>2780</v>
      </c>
      <c r="H15" s="14">
        <v>2851</v>
      </c>
      <c r="I15" s="14">
        <v>2917</v>
      </c>
      <c r="J15" s="14">
        <v>3022</v>
      </c>
      <c r="K15" s="20">
        <v>3076</v>
      </c>
      <c r="L15" s="14">
        <v>3158</v>
      </c>
      <c r="N15" s="21"/>
      <c r="O15" s="21"/>
      <c r="P15" s="32"/>
      <c r="Q15" s="21"/>
    </row>
    <row r="16" spans="1:19" s="11" customFormat="1" ht="14.1" customHeight="1">
      <c r="A16" s="2"/>
      <c r="B16" s="16" t="s">
        <v>29</v>
      </c>
      <c r="C16" s="14">
        <v>1693</v>
      </c>
      <c r="D16" s="14">
        <v>1727</v>
      </c>
      <c r="E16" s="15">
        <v>1765</v>
      </c>
      <c r="F16" s="15">
        <v>1793</v>
      </c>
      <c r="G16" s="15">
        <v>1842</v>
      </c>
      <c r="H16" s="15">
        <v>1877</v>
      </c>
      <c r="I16" s="15">
        <v>1974</v>
      </c>
      <c r="J16" s="15">
        <v>1995</v>
      </c>
      <c r="K16" s="18">
        <v>2032</v>
      </c>
      <c r="L16" s="15">
        <v>2069</v>
      </c>
      <c r="N16" s="13"/>
      <c r="O16" s="13"/>
      <c r="P16" s="32"/>
      <c r="Q16" s="21"/>
    </row>
    <row r="17" spans="1:18" s="11" customFormat="1" ht="14.1" customHeight="1">
      <c r="A17" s="2"/>
      <c r="B17" s="16" t="s">
        <v>28</v>
      </c>
      <c r="C17" s="14">
        <v>2468</v>
      </c>
      <c r="D17" s="14">
        <v>2506</v>
      </c>
      <c r="E17" s="15">
        <v>2579</v>
      </c>
      <c r="F17" s="15">
        <v>2669</v>
      </c>
      <c r="G17" s="15">
        <v>2744</v>
      </c>
      <c r="H17" s="15">
        <v>2813</v>
      </c>
      <c r="I17" s="15">
        <v>2887</v>
      </c>
      <c r="J17" s="15">
        <v>2942</v>
      </c>
      <c r="K17" s="18">
        <v>2965</v>
      </c>
      <c r="L17" s="15">
        <v>3028</v>
      </c>
      <c r="Q17" s="21"/>
    </row>
    <row r="18" spans="1:18" s="11" customFormat="1" ht="14.1" customHeight="1">
      <c r="A18" s="2"/>
      <c r="B18" s="16" t="s">
        <v>27</v>
      </c>
      <c r="C18" s="14">
        <v>1004</v>
      </c>
      <c r="D18" s="14">
        <v>1037</v>
      </c>
      <c r="E18" s="15">
        <v>1061</v>
      </c>
      <c r="F18" s="15">
        <v>1081</v>
      </c>
      <c r="G18" s="15">
        <v>1122</v>
      </c>
      <c r="H18" s="15">
        <v>7688</v>
      </c>
      <c r="I18" s="15">
        <v>8112</v>
      </c>
      <c r="J18" s="15">
        <v>8236</v>
      </c>
      <c r="K18" s="18">
        <v>8352</v>
      </c>
      <c r="L18" s="15">
        <v>8520</v>
      </c>
      <c r="N18" s="12"/>
      <c r="O18" s="12"/>
      <c r="P18" s="12"/>
    </row>
    <row r="19" spans="1:18" s="11" customFormat="1" ht="5.0999999999999996" customHeight="1">
      <c r="A19" s="2"/>
      <c r="B19" s="16"/>
      <c r="C19" s="14"/>
      <c r="D19" s="31"/>
      <c r="E19" s="14"/>
      <c r="F19" s="31"/>
      <c r="G19" s="30"/>
      <c r="H19" s="30"/>
      <c r="I19" s="30"/>
      <c r="J19" s="30"/>
      <c r="K19" s="30"/>
      <c r="L19" s="30"/>
      <c r="N19" s="12"/>
      <c r="O19" s="12"/>
      <c r="P19" s="12"/>
    </row>
    <row r="20" spans="1:18" s="11" customFormat="1" ht="14.1" customHeight="1">
      <c r="A20" s="2"/>
      <c r="B20" s="29" t="s">
        <v>26</v>
      </c>
      <c r="C20" s="27">
        <f t="shared" ref="C20:K20" si="2">SUM(C21:C42)</f>
        <v>71897</v>
      </c>
      <c r="D20" s="27">
        <f t="shared" si="2"/>
        <v>74302</v>
      </c>
      <c r="E20" s="27">
        <f t="shared" si="2"/>
        <v>78855</v>
      </c>
      <c r="F20" s="27">
        <f t="shared" si="2"/>
        <v>85347</v>
      </c>
      <c r="G20" s="27">
        <f t="shared" si="2"/>
        <v>88576</v>
      </c>
      <c r="H20" s="27">
        <f t="shared" si="2"/>
        <v>92330</v>
      </c>
      <c r="I20" s="27">
        <f t="shared" si="2"/>
        <v>94078</v>
      </c>
      <c r="J20" s="27">
        <f t="shared" si="2"/>
        <v>96077</v>
      </c>
      <c r="K20" s="28">
        <f t="shared" si="2"/>
        <v>96969</v>
      </c>
      <c r="L20" s="27">
        <f>SUM(L21:L43)</f>
        <v>103173</v>
      </c>
      <c r="N20" s="21"/>
      <c r="O20" s="17"/>
      <c r="P20" s="12"/>
    </row>
    <row r="21" spans="1:18" s="11" customFormat="1" ht="13.5" customHeight="1">
      <c r="A21" s="2"/>
      <c r="B21" s="16" t="s">
        <v>25</v>
      </c>
      <c r="C21" s="14">
        <v>10512</v>
      </c>
      <c r="D21" s="15">
        <v>10687</v>
      </c>
      <c r="E21" s="14">
        <v>10818</v>
      </c>
      <c r="F21" s="14">
        <v>11030</v>
      </c>
      <c r="G21" s="14">
        <v>11156</v>
      </c>
      <c r="H21" s="14">
        <v>11337</v>
      </c>
      <c r="I21" s="14">
        <v>11559</v>
      </c>
      <c r="J21" s="14">
        <v>11700</v>
      </c>
      <c r="K21" s="17">
        <v>11698</v>
      </c>
      <c r="L21" s="14">
        <v>11897</v>
      </c>
      <c r="M21" s="8"/>
      <c r="N21" s="21"/>
      <c r="O21" s="17"/>
      <c r="P21" s="12"/>
    </row>
    <row r="22" spans="1:18" s="11" customFormat="1" ht="14.1" customHeight="1">
      <c r="A22" s="2"/>
      <c r="B22" s="16" t="s">
        <v>24</v>
      </c>
      <c r="C22" s="14">
        <v>5810</v>
      </c>
      <c r="D22" s="15">
        <v>5994</v>
      </c>
      <c r="E22" s="14">
        <v>6487</v>
      </c>
      <c r="F22" s="14">
        <v>7085</v>
      </c>
      <c r="G22" s="14">
        <v>7270</v>
      </c>
      <c r="H22" s="14">
        <v>7572</v>
      </c>
      <c r="I22" s="14">
        <v>7842</v>
      </c>
      <c r="J22" s="14">
        <v>7989</v>
      </c>
      <c r="K22" s="17">
        <v>7824</v>
      </c>
      <c r="L22" s="14">
        <v>8336</v>
      </c>
      <c r="N22" s="21"/>
      <c r="O22" s="17"/>
      <c r="P22" s="12"/>
    </row>
    <row r="23" spans="1:18" s="11" customFormat="1" ht="14.1" customHeight="1">
      <c r="A23" s="2"/>
      <c r="B23" s="16" t="s">
        <v>23</v>
      </c>
      <c r="C23" s="14">
        <v>7524</v>
      </c>
      <c r="D23" s="15">
        <v>7824</v>
      </c>
      <c r="E23" s="14">
        <v>7978</v>
      </c>
      <c r="F23" s="14">
        <v>8243</v>
      </c>
      <c r="G23" s="14">
        <v>8864</v>
      </c>
      <c r="H23" s="14">
        <v>8971</v>
      </c>
      <c r="I23" s="14">
        <v>9161</v>
      </c>
      <c r="J23" s="14">
        <v>9419</v>
      </c>
      <c r="K23" s="17">
        <v>9603</v>
      </c>
      <c r="L23" s="14">
        <v>9836</v>
      </c>
      <c r="N23" s="21"/>
      <c r="O23" s="17"/>
      <c r="P23" s="12"/>
    </row>
    <row r="24" spans="1:18" s="11" customFormat="1" ht="14.1" customHeight="1">
      <c r="A24" s="2"/>
      <c r="B24" s="16" t="s">
        <v>22</v>
      </c>
      <c r="C24" s="14">
        <v>5866</v>
      </c>
      <c r="D24" s="15">
        <v>5973</v>
      </c>
      <c r="E24" s="14">
        <v>6101</v>
      </c>
      <c r="F24" s="14">
        <v>6557</v>
      </c>
      <c r="G24" s="14">
        <v>6642</v>
      </c>
      <c r="H24" s="14">
        <v>6693</v>
      </c>
      <c r="I24" s="14">
        <v>6765</v>
      </c>
      <c r="J24" s="14">
        <v>6852</v>
      </c>
      <c r="K24" s="17">
        <v>6892</v>
      </c>
      <c r="L24" s="14">
        <v>6961</v>
      </c>
      <c r="N24" s="21"/>
      <c r="O24" s="17"/>
      <c r="P24" s="12"/>
    </row>
    <row r="25" spans="1:18" s="11" customFormat="1" ht="14.1" customHeight="1">
      <c r="A25" s="2"/>
      <c r="B25" s="16" t="s">
        <v>21</v>
      </c>
      <c r="C25" s="14">
        <v>7390</v>
      </c>
      <c r="D25" s="15">
        <v>7639</v>
      </c>
      <c r="E25" s="14">
        <v>7936</v>
      </c>
      <c r="F25" s="14">
        <v>8195</v>
      </c>
      <c r="G25" s="14">
        <v>8647</v>
      </c>
      <c r="H25" s="14">
        <v>9933</v>
      </c>
      <c r="I25" s="14">
        <v>10215</v>
      </c>
      <c r="J25" s="14">
        <v>10522</v>
      </c>
      <c r="K25" s="17">
        <v>10569</v>
      </c>
      <c r="L25" s="14">
        <v>11151</v>
      </c>
      <c r="N25" s="21"/>
      <c r="O25" s="17"/>
      <c r="P25" s="26"/>
      <c r="Q25" s="25"/>
      <c r="R25" s="25"/>
    </row>
    <row r="26" spans="1:18" s="11" customFormat="1" ht="14.1" customHeight="1">
      <c r="A26" s="2"/>
      <c r="B26" s="16" t="s">
        <v>20</v>
      </c>
      <c r="C26" s="14">
        <v>6298</v>
      </c>
      <c r="D26" s="15">
        <v>6472</v>
      </c>
      <c r="E26" s="14">
        <v>6662</v>
      </c>
      <c r="F26" s="14">
        <v>6960</v>
      </c>
      <c r="G26" s="14">
        <v>7245</v>
      </c>
      <c r="H26" s="14">
        <v>7468</v>
      </c>
      <c r="I26" s="14">
        <v>7863</v>
      </c>
      <c r="J26" s="14">
        <v>8112</v>
      </c>
      <c r="K26" s="24">
        <v>7799</v>
      </c>
      <c r="L26" s="14">
        <v>8675</v>
      </c>
      <c r="N26" s="21"/>
      <c r="O26" s="17"/>
      <c r="P26" s="12"/>
    </row>
    <row r="27" spans="1:18" s="11" customFormat="1" ht="14.1" customHeight="1">
      <c r="A27" s="2"/>
      <c r="B27" s="16" t="s">
        <v>19</v>
      </c>
      <c r="C27" s="14">
        <v>3670</v>
      </c>
      <c r="D27" s="15">
        <v>3906</v>
      </c>
      <c r="E27" s="14">
        <v>4471</v>
      </c>
      <c r="F27" s="14">
        <v>4791</v>
      </c>
      <c r="G27" s="14">
        <v>5138</v>
      </c>
      <c r="H27" s="14">
        <v>5588</v>
      </c>
      <c r="I27" s="14">
        <v>5779</v>
      </c>
      <c r="J27" s="14">
        <v>5918</v>
      </c>
      <c r="K27" s="17">
        <v>5840</v>
      </c>
      <c r="L27" s="14">
        <v>6408</v>
      </c>
      <c r="N27" s="21"/>
      <c r="O27" s="17"/>
      <c r="P27" s="12"/>
    </row>
    <row r="28" spans="1:18" s="11" customFormat="1" ht="14.1" customHeight="1">
      <c r="A28" s="2"/>
      <c r="B28" s="16" t="s">
        <v>18</v>
      </c>
      <c r="C28" s="14">
        <v>2203</v>
      </c>
      <c r="D28" s="15">
        <v>2222</v>
      </c>
      <c r="E28" s="14">
        <v>2255</v>
      </c>
      <c r="F28" s="14">
        <v>2297</v>
      </c>
      <c r="G28" s="14">
        <v>2357</v>
      </c>
      <c r="H28" s="14">
        <v>2381</v>
      </c>
      <c r="I28" s="14">
        <v>2363</v>
      </c>
      <c r="J28" s="14">
        <v>2398</v>
      </c>
      <c r="K28" s="17">
        <v>2431</v>
      </c>
      <c r="L28" s="14">
        <v>2426</v>
      </c>
      <c r="N28" s="21"/>
      <c r="O28" s="17"/>
      <c r="P28" s="12"/>
    </row>
    <row r="29" spans="1:18" s="11" customFormat="1" ht="14.1" customHeight="1">
      <c r="A29" s="2"/>
      <c r="B29" s="16" t="s">
        <v>17</v>
      </c>
      <c r="C29" s="14">
        <v>3656</v>
      </c>
      <c r="D29" s="15">
        <v>3742</v>
      </c>
      <c r="E29" s="14">
        <v>3831</v>
      </c>
      <c r="F29" s="14">
        <v>3917</v>
      </c>
      <c r="G29" s="14">
        <v>4039</v>
      </c>
      <c r="H29" s="14">
        <v>4099</v>
      </c>
      <c r="I29" s="14">
        <v>4203</v>
      </c>
      <c r="J29" s="14">
        <v>4267</v>
      </c>
      <c r="K29" s="17">
        <v>4277</v>
      </c>
      <c r="L29" s="14">
        <v>4378</v>
      </c>
      <c r="N29" s="21"/>
      <c r="O29" s="17"/>
      <c r="P29" s="12"/>
    </row>
    <row r="30" spans="1:18" s="11" customFormat="1" ht="13.5" customHeight="1">
      <c r="A30" s="2"/>
      <c r="B30" s="16" t="s">
        <v>16</v>
      </c>
      <c r="C30" s="14">
        <v>3098</v>
      </c>
      <c r="D30" s="15">
        <v>3235</v>
      </c>
      <c r="E30" s="14">
        <v>3372</v>
      </c>
      <c r="F30" s="14">
        <v>3494</v>
      </c>
      <c r="G30" s="14">
        <v>3682</v>
      </c>
      <c r="H30" s="14">
        <v>3816</v>
      </c>
      <c r="I30" s="14">
        <v>3997</v>
      </c>
      <c r="J30" s="14">
        <v>4135</v>
      </c>
      <c r="K30" s="17">
        <v>4194</v>
      </c>
      <c r="L30" s="14">
        <v>4629</v>
      </c>
      <c r="N30" s="21"/>
      <c r="O30" s="17"/>
      <c r="P30" s="12"/>
    </row>
    <row r="31" spans="1:18" s="11" customFormat="1" ht="14.1" customHeight="1">
      <c r="A31" s="2"/>
      <c r="B31" s="16" t="s">
        <v>15</v>
      </c>
      <c r="C31" s="14">
        <v>3028</v>
      </c>
      <c r="D31" s="15">
        <v>3166</v>
      </c>
      <c r="E31" s="14">
        <v>3247</v>
      </c>
      <c r="F31" s="14">
        <v>3386</v>
      </c>
      <c r="G31" s="14">
        <v>3457</v>
      </c>
      <c r="H31" s="14">
        <v>3613</v>
      </c>
      <c r="I31" s="14">
        <v>3696</v>
      </c>
      <c r="J31" s="14">
        <v>3761</v>
      </c>
      <c r="K31" s="17">
        <v>3816</v>
      </c>
      <c r="L31" s="14">
        <v>3978</v>
      </c>
      <c r="N31" s="21"/>
      <c r="O31" s="17"/>
      <c r="P31" s="12"/>
    </row>
    <row r="32" spans="1:18" s="11" customFormat="1" ht="13.5" customHeight="1">
      <c r="A32" s="2"/>
      <c r="B32" s="16" t="s">
        <v>14</v>
      </c>
      <c r="C32" s="14">
        <v>1828</v>
      </c>
      <c r="D32" s="15">
        <v>1877</v>
      </c>
      <c r="E32" s="14">
        <v>2047</v>
      </c>
      <c r="F32" s="14">
        <v>2205</v>
      </c>
      <c r="G32" s="14">
        <v>2263</v>
      </c>
      <c r="H32" s="14">
        <v>2371</v>
      </c>
      <c r="I32" s="14">
        <v>2429</v>
      </c>
      <c r="J32" s="14">
        <v>2486</v>
      </c>
      <c r="K32" s="17">
        <v>2516</v>
      </c>
      <c r="L32" s="14">
        <v>2685</v>
      </c>
      <c r="N32" s="21"/>
      <c r="O32" s="17"/>
      <c r="P32" s="12"/>
    </row>
    <row r="33" spans="1:19" s="11" customFormat="1" ht="14.1" customHeight="1">
      <c r="A33" s="2"/>
      <c r="B33" s="16" t="s">
        <v>13</v>
      </c>
      <c r="C33" s="14">
        <v>1822</v>
      </c>
      <c r="D33" s="15">
        <v>2000</v>
      </c>
      <c r="E33" s="14">
        <v>2038</v>
      </c>
      <c r="F33" s="14">
        <v>2083</v>
      </c>
      <c r="G33" s="14">
        <v>2112</v>
      </c>
      <c r="H33" s="14">
        <v>2239</v>
      </c>
      <c r="I33" s="14">
        <v>2296</v>
      </c>
      <c r="J33" s="14">
        <v>2335</v>
      </c>
      <c r="K33" s="17">
        <v>2295</v>
      </c>
      <c r="L33" s="14">
        <v>2385</v>
      </c>
      <c r="N33" s="21"/>
      <c r="O33" s="17"/>
      <c r="P33" s="12"/>
    </row>
    <row r="34" spans="1:19" s="11" customFormat="1" ht="14.1" customHeight="1">
      <c r="A34" s="2"/>
      <c r="B34" s="16" t="s">
        <v>12</v>
      </c>
      <c r="C34" s="14">
        <v>1577</v>
      </c>
      <c r="D34" s="15">
        <v>1681</v>
      </c>
      <c r="E34" s="14">
        <v>1709</v>
      </c>
      <c r="F34" s="14">
        <v>1739</v>
      </c>
      <c r="G34" s="14">
        <v>1779</v>
      </c>
      <c r="H34" s="14">
        <v>1860</v>
      </c>
      <c r="I34" s="14">
        <v>1949</v>
      </c>
      <c r="J34" s="14">
        <v>2007</v>
      </c>
      <c r="K34" s="17">
        <v>2063</v>
      </c>
      <c r="L34" s="14">
        <v>2054</v>
      </c>
      <c r="N34" s="21"/>
      <c r="O34" s="17"/>
      <c r="P34" s="12"/>
    </row>
    <row r="35" spans="1:19" s="11" customFormat="1" ht="14.1" customHeight="1">
      <c r="A35" s="23"/>
      <c r="B35" s="16" t="s">
        <v>11</v>
      </c>
      <c r="C35" s="14">
        <v>1933</v>
      </c>
      <c r="D35" s="15">
        <v>2063</v>
      </c>
      <c r="E35" s="14">
        <v>2151</v>
      </c>
      <c r="F35" s="14">
        <v>2420</v>
      </c>
      <c r="G35" s="14">
        <v>2588</v>
      </c>
      <c r="H35" s="14">
        <v>2736</v>
      </c>
      <c r="I35" s="14">
        <v>2871</v>
      </c>
      <c r="J35" s="14">
        <v>2955</v>
      </c>
      <c r="K35" s="17">
        <v>3066</v>
      </c>
      <c r="L35" s="14">
        <v>3171</v>
      </c>
      <c r="N35" s="21"/>
      <c r="O35" s="17"/>
      <c r="P35" s="12"/>
    </row>
    <row r="36" spans="1:19" s="11" customFormat="1" ht="14.1" customHeight="1">
      <c r="A36" s="23"/>
      <c r="B36" s="16" t="s">
        <v>10</v>
      </c>
      <c r="C36" s="14">
        <v>1709</v>
      </c>
      <c r="D36" s="15">
        <v>1741</v>
      </c>
      <c r="E36" s="14">
        <v>1791</v>
      </c>
      <c r="F36" s="14">
        <v>1883</v>
      </c>
      <c r="G36" s="14">
        <v>1925</v>
      </c>
      <c r="H36" s="14">
        <v>1970</v>
      </c>
      <c r="I36" s="14">
        <v>2012</v>
      </c>
      <c r="J36" s="14">
        <v>2048</v>
      </c>
      <c r="K36" s="17">
        <v>2051</v>
      </c>
      <c r="L36" s="14">
        <v>2118</v>
      </c>
      <c r="N36" s="21"/>
      <c r="O36" s="17"/>
      <c r="P36" s="12"/>
    </row>
    <row r="37" spans="1:19" s="11" customFormat="1" ht="13.5" customHeight="1">
      <c r="A37" s="23"/>
      <c r="B37" s="16" t="s">
        <v>9</v>
      </c>
      <c r="C37" s="14">
        <v>861</v>
      </c>
      <c r="D37" s="15">
        <v>882</v>
      </c>
      <c r="E37" s="14">
        <v>907</v>
      </c>
      <c r="F37" s="14">
        <v>939</v>
      </c>
      <c r="G37" s="14">
        <v>965</v>
      </c>
      <c r="H37" s="14">
        <v>984</v>
      </c>
      <c r="I37" s="14">
        <v>1012</v>
      </c>
      <c r="J37" s="14">
        <v>1029</v>
      </c>
      <c r="K37" s="17">
        <v>1036</v>
      </c>
      <c r="L37" s="14">
        <v>1051</v>
      </c>
      <c r="N37" s="21"/>
      <c r="O37" s="17"/>
      <c r="P37" s="12"/>
      <c r="S37" s="22"/>
    </row>
    <row r="38" spans="1:19" s="11" customFormat="1" ht="14.1" customHeight="1">
      <c r="A38" s="2"/>
      <c r="B38" s="16" t="s">
        <v>8</v>
      </c>
      <c r="C38" s="14">
        <v>1400</v>
      </c>
      <c r="D38" s="15">
        <v>1426</v>
      </c>
      <c r="E38" s="14">
        <v>1518</v>
      </c>
      <c r="F38" s="14">
        <v>1585</v>
      </c>
      <c r="G38" s="14">
        <v>1663</v>
      </c>
      <c r="H38" s="14">
        <v>1801</v>
      </c>
      <c r="I38" s="14">
        <v>1874</v>
      </c>
      <c r="J38" s="14">
        <v>1942</v>
      </c>
      <c r="K38" s="17">
        <v>1980</v>
      </c>
      <c r="L38" s="14">
        <v>2080</v>
      </c>
      <c r="N38" s="21"/>
      <c r="O38" s="17"/>
      <c r="P38" s="12"/>
    </row>
    <row r="39" spans="1:19" s="11" customFormat="1" ht="13.5" customHeight="1">
      <c r="A39" s="2"/>
      <c r="B39" s="16" t="s">
        <v>7</v>
      </c>
      <c r="C39" s="14">
        <v>1712</v>
      </c>
      <c r="D39" s="15">
        <v>1772</v>
      </c>
      <c r="E39" s="14">
        <v>1827</v>
      </c>
      <c r="F39" s="14">
        <v>4799</v>
      </c>
      <c r="G39" s="14">
        <v>4931</v>
      </c>
      <c r="H39" s="14">
        <v>4956</v>
      </c>
      <c r="I39" s="14">
        <v>4196</v>
      </c>
      <c r="J39" s="14">
        <v>4195</v>
      </c>
      <c r="K39" s="17">
        <v>4181</v>
      </c>
      <c r="L39" s="14">
        <v>4236</v>
      </c>
      <c r="N39" s="21"/>
      <c r="O39" s="17"/>
      <c r="P39" s="12"/>
    </row>
    <row r="40" spans="1:19" s="11" customFormat="1" ht="14.1" customHeight="1">
      <c r="A40" s="2"/>
      <c r="B40" s="16" t="s">
        <v>6</v>
      </c>
      <c r="C40" s="14" t="s">
        <v>2</v>
      </c>
      <c r="D40" s="15" t="s">
        <v>2</v>
      </c>
      <c r="E40" s="14">
        <v>1709</v>
      </c>
      <c r="F40" s="14">
        <v>1739</v>
      </c>
      <c r="G40" s="14">
        <v>995</v>
      </c>
      <c r="H40" s="14">
        <v>1050</v>
      </c>
      <c r="I40" s="14">
        <v>1073</v>
      </c>
      <c r="J40" s="14">
        <v>1081</v>
      </c>
      <c r="K40" s="20">
        <v>1096</v>
      </c>
      <c r="L40" s="14">
        <v>1077</v>
      </c>
      <c r="N40" s="13"/>
      <c r="O40" s="17"/>
      <c r="P40" s="12"/>
      <c r="Q40" s="19"/>
    </row>
    <row r="41" spans="1:19" s="11" customFormat="1" ht="14.1" customHeight="1">
      <c r="A41" s="2"/>
      <c r="B41" s="16" t="s">
        <v>5</v>
      </c>
      <c r="C41" s="14" t="s">
        <v>2</v>
      </c>
      <c r="D41" s="15" t="s">
        <v>2</v>
      </c>
      <c r="E41" s="14" t="s">
        <v>2</v>
      </c>
      <c r="F41" s="14" t="s">
        <v>2</v>
      </c>
      <c r="G41" s="14">
        <v>858</v>
      </c>
      <c r="H41" s="14">
        <v>892</v>
      </c>
      <c r="I41" s="14">
        <v>923</v>
      </c>
      <c r="J41" s="14">
        <v>926</v>
      </c>
      <c r="K41" s="17">
        <v>956</v>
      </c>
      <c r="L41" s="14">
        <v>841</v>
      </c>
      <c r="N41" s="13"/>
      <c r="O41" s="17"/>
      <c r="P41" s="12"/>
    </row>
    <row r="42" spans="1:19" s="11" customFormat="1" ht="14.1" customHeight="1">
      <c r="A42" s="2"/>
      <c r="B42" s="16" t="s">
        <v>4</v>
      </c>
      <c r="C42" s="14" t="s">
        <v>2</v>
      </c>
      <c r="D42" s="15" t="s">
        <v>2</v>
      </c>
      <c r="E42" s="14" t="s">
        <v>2</v>
      </c>
      <c r="F42" s="14" t="s">
        <v>2</v>
      </c>
      <c r="G42" s="14" t="s">
        <v>2</v>
      </c>
      <c r="H42" s="14" t="s">
        <v>2</v>
      </c>
      <c r="I42" s="14" t="s">
        <v>2</v>
      </c>
      <c r="J42" s="14" t="s">
        <v>2</v>
      </c>
      <c r="K42" s="18">
        <v>786</v>
      </c>
      <c r="L42" s="14">
        <v>860</v>
      </c>
      <c r="N42" s="13"/>
      <c r="O42" s="17"/>
      <c r="P42" s="12"/>
    </row>
    <row r="43" spans="1:19" s="11" customFormat="1" ht="14.1" customHeight="1">
      <c r="A43" s="2"/>
      <c r="B43" s="16" t="s">
        <v>3</v>
      </c>
      <c r="C43" s="14" t="s">
        <v>2</v>
      </c>
      <c r="D43" s="15" t="s">
        <v>2</v>
      </c>
      <c r="E43" s="14" t="s">
        <v>2</v>
      </c>
      <c r="F43" s="14" t="s">
        <v>2</v>
      </c>
      <c r="G43" s="14" t="s">
        <v>2</v>
      </c>
      <c r="H43" s="14" t="s">
        <v>2</v>
      </c>
      <c r="I43" s="14" t="s">
        <v>2</v>
      </c>
      <c r="J43" s="14" t="s">
        <v>2</v>
      </c>
      <c r="K43" s="14" t="s">
        <v>2</v>
      </c>
      <c r="L43" s="14">
        <v>1940</v>
      </c>
      <c r="N43" s="13"/>
      <c r="O43" s="12"/>
      <c r="P43" s="12"/>
    </row>
    <row r="44" spans="1:19" ht="3.75" customHeight="1">
      <c r="B44" s="7"/>
      <c r="C44" s="10"/>
      <c r="D44" s="10"/>
      <c r="E44" s="10"/>
      <c r="F44" s="10"/>
      <c r="G44" s="10"/>
      <c r="H44" s="10"/>
      <c r="I44" s="10"/>
      <c r="J44" s="10"/>
      <c r="K44" s="10"/>
      <c r="L44" s="10"/>
      <c r="N44" s="7"/>
      <c r="O44" s="7"/>
      <c r="P44" s="7"/>
    </row>
    <row r="45" spans="1:19" ht="4.5" customHeight="1">
      <c r="B45" s="9"/>
      <c r="C45" s="8"/>
      <c r="N45" s="7"/>
      <c r="O45" s="7"/>
      <c r="P45" s="7"/>
    </row>
    <row r="46" spans="1:19" ht="14.1" customHeight="1">
      <c r="B46" s="5" t="s">
        <v>1</v>
      </c>
      <c r="C46" s="8"/>
      <c r="N46" s="7"/>
      <c r="O46" s="7"/>
      <c r="P46" s="7"/>
    </row>
    <row r="47" spans="1:19" s="4" customFormat="1" ht="12.75">
      <c r="A47" s="2"/>
      <c r="B47" s="4" t="s">
        <v>0</v>
      </c>
      <c r="C47" s="6"/>
      <c r="N47" s="5"/>
      <c r="O47" s="5"/>
      <c r="P47" s="5"/>
    </row>
    <row r="49" spans="2:2">
      <c r="B49" s="3"/>
    </row>
  </sheetData>
  <mergeCells count="2">
    <mergeCell ref="B4:B5"/>
    <mergeCell ref="C4:L4"/>
  </mergeCells>
  <pageMargins left="0.39370078740157483" right="0" top="0.39370078740157483" bottom="0" header="0" footer="0"/>
  <pageSetup paperSize="281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2023-01-27T13:36:21Z</dcterms:created>
  <dcterms:modified xsi:type="dcterms:W3CDTF">2023-05-09T14:18:26Z</dcterms:modified>
</cp:coreProperties>
</file>