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9" i="1" l="1"/>
  <c r="H9" i="1"/>
  <c r="F9" i="1" s="1"/>
  <c r="I9" i="1"/>
  <c r="J9" i="1"/>
  <c r="K9" i="1"/>
  <c r="M9" i="1"/>
  <c r="L9" i="1" s="1"/>
  <c r="N9" i="1"/>
  <c r="P9" i="1"/>
  <c r="O9" i="1" s="1"/>
  <c r="Q9" i="1"/>
  <c r="C11" i="1"/>
  <c r="D11" i="1"/>
  <c r="D9" i="1" s="1"/>
  <c r="C9" i="1" s="1"/>
  <c r="E11" i="1"/>
  <c r="E9" i="1" s="1"/>
  <c r="F11" i="1"/>
  <c r="I11" i="1"/>
  <c r="L11" i="1"/>
  <c r="O11" i="1"/>
  <c r="C12" i="1"/>
  <c r="D12" i="1"/>
  <c r="E12" i="1"/>
  <c r="F12" i="1"/>
  <c r="I12" i="1"/>
  <c r="L12" i="1"/>
  <c r="O12" i="1"/>
  <c r="D13" i="1"/>
  <c r="C13" i="1" s="1"/>
  <c r="E13" i="1"/>
  <c r="F13" i="1"/>
  <c r="I13" i="1"/>
  <c r="L13" i="1"/>
  <c r="O13" i="1"/>
  <c r="D14" i="1"/>
  <c r="C14" i="1" s="1"/>
  <c r="E14" i="1"/>
  <c r="F14" i="1"/>
  <c r="I14" i="1"/>
  <c r="L14" i="1"/>
  <c r="O14" i="1"/>
  <c r="D15" i="1"/>
  <c r="E15" i="1"/>
  <c r="C15" i="1" s="1"/>
  <c r="F15" i="1"/>
  <c r="I15" i="1"/>
  <c r="L15" i="1"/>
  <c r="O15" i="1"/>
  <c r="D16" i="1"/>
  <c r="C16" i="1" s="1"/>
  <c r="E16" i="1"/>
  <c r="F16" i="1"/>
  <c r="I16" i="1"/>
  <c r="L16" i="1"/>
  <c r="O16" i="1"/>
  <c r="D17" i="1"/>
  <c r="E17" i="1"/>
  <c r="C17" i="1" s="1"/>
  <c r="F17" i="1"/>
  <c r="I17" i="1"/>
  <c r="L17" i="1"/>
  <c r="O17" i="1"/>
  <c r="D18" i="1"/>
  <c r="C18" i="1" s="1"/>
  <c r="E18" i="1"/>
  <c r="F18" i="1"/>
  <c r="I18" i="1"/>
  <c r="L18" i="1"/>
  <c r="O18" i="1"/>
  <c r="C19" i="1"/>
  <c r="D19" i="1"/>
  <c r="E19" i="1"/>
  <c r="F19" i="1"/>
  <c r="I19" i="1"/>
  <c r="L19" i="1"/>
  <c r="O19" i="1"/>
  <c r="C20" i="1"/>
  <c r="D20" i="1"/>
  <c r="E20" i="1"/>
  <c r="F20" i="1"/>
  <c r="I20" i="1"/>
  <c r="L20" i="1"/>
  <c r="O20" i="1"/>
  <c r="C21" i="1"/>
  <c r="D21" i="1"/>
  <c r="E21" i="1"/>
  <c r="F21" i="1"/>
  <c r="I21" i="1"/>
  <c r="L21" i="1"/>
  <c r="O21" i="1"/>
  <c r="D22" i="1"/>
  <c r="C22" i="1" s="1"/>
  <c r="E22" i="1"/>
  <c r="F22" i="1"/>
  <c r="I22" i="1"/>
  <c r="L22" i="1"/>
  <c r="O22" i="1"/>
  <c r="D23" i="1"/>
  <c r="E23" i="1"/>
  <c r="C23" i="1" s="1"/>
  <c r="F23" i="1"/>
  <c r="I23" i="1"/>
  <c r="L23" i="1"/>
  <c r="O23" i="1"/>
  <c r="D24" i="1"/>
  <c r="C24" i="1" s="1"/>
  <c r="E24" i="1"/>
  <c r="F24" i="1"/>
  <c r="I24" i="1"/>
  <c r="L24" i="1"/>
  <c r="O24" i="1"/>
  <c r="D25" i="1"/>
  <c r="C25" i="1" s="1"/>
  <c r="E25" i="1"/>
  <c r="F25" i="1"/>
  <c r="I25" i="1"/>
  <c r="L25" i="1"/>
  <c r="O25" i="1"/>
  <c r="D26" i="1"/>
  <c r="C26" i="1" s="1"/>
  <c r="E26" i="1"/>
  <c r="F26" i="1"/>
  <c r="I26" i="1"/>
  <c r="L26" i="1"/>
  <c r="O26" i="1"/>
  <c r="C27" i="1"/>
  <c r="D27" i="1"/>
  <c r="E27" i="1"/>
  <c r="F27" i="1"/>
  <c r="I27" i="1"/>
  <c r="L27" i="1"/>
  <c r="O27" i="1"/>
  <c r="D28" i="1"/>
  <c r="C28" i="1" s="1"/>
  <c r="E28" i="1"/>
  <c r="F28" i="1"/>
  <c r="I28" i="1"/>
  <c r="L28" i="1"/>
  <c r="O28" i="1"/>
  <c r="D29" i="1"/>
  <c r="C29" i="1" s="1"/>
  <c r="E29" i="1"/>
  <c r="F29" i="1"/>
  <c r="I29" i="1"/>
  <c r="L29" i="1"/>
  <c r="O29" i="1"/>
  <c r="D30" i="1"/>
  <c r="C30" i="1" s="1"/>
  <c r="E30" i="1"/>
  <c r="F30" i="1"/>
  <c r="I30" i="1"/>
  <c r="L30" i="1"/>
  <c r="O30" i="1"/>
</calcChain>
</file>

<file path=xl/sharedStrings.xml><?xml version="1.0" encoding="utf-8"?>
<sst xmlns="http://schemas.openxmlformats.org/spreadsheetml/2006/main" count="46" uniqueCount="33">
  <si>
    <t xml:space="preserve">Fuente: Instituto Nacional de Estadística. Estadísticas Vitales del Paraguay 2020. </t>
  </si>
  <si>
    <t>Nota: Corresponde a nacidos vivos inscriptos de manera oportuna. Registro oportuno es aquel que se realiza hasta los seis meses posteriores al mes del nacimiento.</t>
  </si>
  <si>
    <t>No Informado</t>
  </si>
  <si>
    <t>Exterior</t>
  </si>
  <si>
    <t>Alto Paraguay</t>
  </si>
  <si>
    <t>Boquerón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</si>
  <si>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</si>
  <si>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</si>
  <si>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</si>
  <si>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</si>
  <si>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</si>
  <si>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</si>
  <si>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</si>
  <si>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</si>
  <si>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</si>
  <si>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</si>
  <si>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</si>
  <si>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</si>
  <si>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</si>
  <si>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</si>
  <si>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</si>
  <si>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</si>
  <si>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</si>
  <si>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</si>
  <si>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</si>
  <si>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Ambos sexos</t>
  </si>
  <si>
    <t>Domicilio</t>
  </si>
  <si>
    <t>Sanatorio</t>
  </si>
  <si>
    <t>Hospital</t>
  </si>
  <si>
    <t>No reportado</t>
  </si>
  <si>
    <t>Lugar de ocurrencia y sexo</t>
  </si>
  <si>
    <t>Departamento de residencia      de la madre</t>
  </si>
  <si>
    <t>Cuadro 2.2.3. Nacidos vivos inscriptos por lugar de ocurrencia y sexo, según departamento de  residencia de la madre.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</si>
</sst>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color theme="4" tint="-0.249977111117893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165" fontId="11" fillId="6" borderId="4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0" fillId="48" borderId="15" applyNumberFormat="0" applyAlignment="0" applyProtection="0"/>
    <xf numFmtId="165" fontId="30" fillId="48" borderId="15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165" fontId="13" fillId="7" borderId="7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1" fillId="49" borderId="16" applyNumberFormat="0" applyAlignment="0" applyProtection="0"/>
    <xf numFmtId="165" fontId="31" fillId="49" borderId="16" applyNumberFormat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165" fontId="12" fillId="0" borderId="6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165" fontId="32" fillId="0" borderId="17" applyNumberFormat="0" applyFill="0" applyAlignment="0" applyProtection="0"/>
    <xf numFmtId="166" fontId="20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165" fontId="9" fillId="5" borderId="4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28" fillId="39" borderId="15" applyNumberFormat="0" applyAlignment="0" applyProtection="0"/>
    <xf numFmtId="165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20" fillId="0" borderId="0" applyFill="0" applyBorder="0" applyAlignment="0" applyProtection="0"/>
    <xf numFmtId="174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ill="0" applyBorder="0" applyAlignment="0" applyProtection="0"/>
    <xf numFmtId="175" fontId="19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20" fillId="0" borderId="0" applyFill="0" applyBorder="0" applyAlignment="0" applyProtection="0"/>
    <xf numFmtId="174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5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3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4" fillId="0" borderId="0" applyNumberFormat="0" applyBorder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4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3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6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3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9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0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0" fillId="56" borderId="18" applyNumberFormat="0" applyFont="0" applyAlignment="0" applyProtection="0"/>
    <xf numFmtId="165" fontId="20" fillId="56" borderId="18" applyNumberFormat="0" applyFont="0" applyAlignment="0" applyProtection="0"/>
    <xf numFmtId="165" fontId="20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0" fontId="26" fillId="56" borderId="18" applyNumberFormat="0" applyFont="0" applyAlignment="0" applyProtection="0"/>
    <xf numFmtId="165" fontId="26" fillId="56" borderId="1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165" fontId="10" fillId="6" borderId="5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55" fillId="48" borderId="19" applyNumberFormat="0" applyAlignment="0" applyProtection="0"/>
    <xf numFmtId="165" fontId="5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3" fillId="0" borderId="1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165" fontId="4" fillId="0" borderId="2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5" fillId="0" borderId="3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165" fontId="16" fillId="0" borderId="9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</cellStyleXfs>
  <cellXfs count="2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1" applyFont="1" applyFill="1"/>
    <xf numFmtId="0" fontId="21" fillId="0" borderId="0" xfId="0" applyFont="1" applyFill="1"/>
    <xf numFmtId="0" fontId="22" fillId="0" borderId="0" xfId="1" applyFont="1" applyFill="1"/>
    <xf numFmtId="0" fontId="19" fillId="0" borderId="0" xfId="0" applyFont="1" applyFill="1" applyAlignment="1">
      <alignment horizontal="right"/>
    </xf>
    <xf numFmtId="0" fontId="22" fillId="0" borderId="0" xfId="0" applyFont="1" applyFill="1"/>
    <xf numFmtId="3" fontId="19" fillId="0" borderId="10" xfId="0" applyNumberFormat="1" applyFont="1" applyFill="1" applyBorder="1" applyAlignment="1">
      <alignment horizontal="right" vertical="top" wrapText="1" indent="2"/>
    </xf>
    <xf numFmtId="164" fontId="19" fillId="0" borderId="10" xfId="0" applyNumberFormat="1" applyFont="1" applyFill="1" applyBorder="1" applyAlignment="1">
      <alignment horizontal="right" indent="1"/>
    </xf>
    <xf numFmtId="3" fontId="19" fillId="0" borderId="10" xfId="0" applyNumberFormat="1" applyFont="1" applyFill="1" applyBorder="1" applyAlignment="1">
      <alignment horizontal="right" vertical="top" indent="1"/>
    </xf>
    <xf numFmtId="0" fontId="19" fillId="0" borderId="10" xfId="1" applyFont="1" applyFill="1" applyBorder="1"/>
    <xf numFmtId="164" fontId="19" fillId="0" borderId="0" xfId="0" applyNumberFormat="1" applyFont="1" applyFill="1" applyAlignment="1">
      <alignment horizontal="right" indent="3"/>
    </xf>
    <xf numFmtId="164" fontId="19" fillId="0" borderId="0" xfId="0" applyNumberFormat="1" applyFont="1" applyFill="1" applyAlignment="1">
      <alignment horizontal="right" indent="2"/>
    </xf>
    <xf numFmtId="0" fontId="19" fillId="0" borderId="0" xfId="1" applyFont="1" applyFill="1" applyBorder="1" applyAlignment="1">
      <alignment horizontal="left" indent="7"/>
    </xf>
    <xf numFmtId="0" fontId="19" fillId="0" borderId="0" xfId="1" applyFont="1" applyFill="1" applyAlignment="1">
      <alignment horizontal="left" indent="7"/>
    </xf>
    <xf numFmtId="0" fontId="19" fillId="0" borderId="0" xfId="0" applyFont="1" applyFill="1" applyAlignment="1">
      <alignment horizontal="left" indent="7"/>
    </xf>
    <xf numFmtId="164" fontId="23" fillId="33" borderId="0" xfId="0" applyNumberFormat="1" applyFont="1" applyFill="1" applyAlignment="1">
      <alignment horizontal="right" indent="3"/>
    </xf>
    <xf numFmtId="164" fontId="23" fillId="33" borderId="0" xfId="0" applyNumberFormat="1" applyFont="1" applyFill="1" applyAlignment="1">
      <alignment horizontal="right" indent="2"/>
    </xf>
    <xf numFmtId="0" fontId="23" fillId="33" borderId="0" xfId="0" applyFont="1" applyFill="1" applyAlignment="1">
      <alignment horizontal="left" indent="7"/>
    </xf>
    <xf numFmtId="0" fontId="24" fillId="0" borderId="0" xfId="0" applyFont="1" applyFill="1"/>
    <xf numFmtId="0" fontId="25" fillId="0" borderId="0" xfId="2" applyFill="1"/>
    <xf numFmtId="0" fontId="19" fillId="0" borderId="11" xfId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 indent="7"/>
    </xf>
    <xf numFmtId="0" fontId="19" fillId="0" borderId="13" xfId="0" applyFont="1" applyFill="1" applyBorder="1" applyAlignment="1">
      <alignment horizontal="left" vertical="center" wrapText="1" indent="7"/>
    </xf>
    <xf numFmtId="0" fontId="19" fillId="0" borderId="12" xfId="0" applyFont="1" applyFill="1" applyBorder="1" applyAlignment="1">
      <alignment horizontal="left" vertical="center" wrapText="1" indent="7"/>
    </xf>
    <xf numFmtId="0" fontId="19" fillId="0" borderId="11" xfId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1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37" style="1" customWidth="1"/>
    <col min="3" max="5" width="12.140625" style="1" customWidth="1"/>
    <col min="6" max="8" width="11.85546875" style="1" customWidth="1"/>
    <col min="9" max="9" width="12.42578125" style="1" customWidth="1"/>
    <col min="10" max="10" width="11.85546875" style="1" customWidth="1"/>
    <col min="11" max="11" width="12.42578125" style="1" customWidth="1"/>
    <col min="12" max="14" width="12.140625" style="1" customWidth="1"/>
    <col min="15" max="15" width="12" style="1" customWidth="1"/>
    <col min="16" max="16" width="11.42578125" style="1" bestFit="1" customWidth="1"/>
    <col min="17" max="17" width="10.5703125" style="1" bestFit="1" customWidth="1"/>
    <col min="18" max="16384" width="11.42578125" style="1"/>
  </cols>
  <sheetData>
    <row r="1" spans="1:17">
      <c r="A1" s="21"/>
    </row>
    <row r="2" spans="1:17">
      <c r="B2" s="1" t="s">
        <v>32</v>
      </c>
    </row>
    <row r="3" spans="1:17" s="20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>
      <c r="B4" s="23" t="s">
        <v>31</v>
      </c>
      <c r="C4" s="26" t="s">
        <v>22</v>
      </c>
      <c r="D4" s="26"/>
      <c r="E4" s="26"/>
      <c r="F4" s="27" t="s">
        <v>30</v>
      </c>
      <c r="G4" s="27"/>
      <c r="H4" s="27"/>
      <c r="I4" s="27"/>
      <c r="J4" s="27"/>
      <c r="K4" s="27"/>
      <c r="L4" s="27"/>
      <c r="M4" s="27"/>
      <c r="N4" s="27"/>
      <c r="O4" s="28" t="s">
        <v>29</v>
      </c>
      <c r="P4" s="28"/>
      <c r="Q4" s="28"/>
    </row>
    <row r="5" spans="1:17">
      <c r="B5" s="24"/>
      <c r="C5" s="26"/>
      <c r="D5" s="26"/>
      <c r="E5" s="26"/>
      <c r="F5" s="26" t="s">
        <v>28</v>
      </c>
      <c r="G5" s="26"/>
      <c r="H5" s="26"/>
      <c r="I5" s="26" t="s">
        <v>27</v>
      </c>
      <c r="J5" s="26"/>
      <c r="K5" s="26"/>
      <c r="L5" s="27" t="s">
        <v>26</v>
      </c>
      <c r="M5" s="27"/>
      <c r="N5" s="27"/>
      <c r="O5" s="28"/>
      <c r="P5" s="28"/>
      <c r="Q5" s="28"/>
    </row>
    <row r="6" spans="1:17" ht="15" customHeight="1">
      <c r="B6" s="24"/>
      <c r="C6" s="22" t="s">
        <v>25</v>
      </c>
      <c r="D6" s="22" t="s">
        <v>24</v>
      </c>
      <c r="E6" s="22" t="s">
        <v>23</v>
      </c>
      <c r="F6" s="22" t="s">
        <v>25</v>
      </c>
      <c r="G6" s="22" t="s">
        <v>24</v>
      </c>
      <c r="H6" s="22" t="s">
        <v>23</v>
      </c>
      <c r="I6" s="22" t="s">
        <v>25</v>
      </c>
      <c r="J6" s="22" t="s">
        <v>24</v>
      </c>
      <c r="K6" s="22" t="s">
        <v>23</v>
      </c>
      <c r="L6" s="22" t="s">
        <v>25</v>
      </c>
      <c r="M6" s="22" t="s">
        <v>24</v>
      </c>
      <c r="N6" s="22" t="s">
        <v>23</v>
      </c>
      <c r="O6" s="22" t="s">
        <v>25</v>
      </c>
      <c r="P6" s="22" t="s">
        <v>24</v>
      </c>
      <c r="Q6" s="22" t="s">
        <v>23</v>
      </c>
    </row>
    <row r="7" spans="1:17">
      <c r="B7" s="25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8.1" customHeight="1">
      <c r="B8" s="1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2.75" customHeight="1">
      <c r="B9" s="19" t="s">
        <v>22</v>
      </c>
      <c r="C9" s="18">
        <f>SUM(D9:E9)</f>
        <v>71671</v>
      </c>
      <c r="D9" s="18">
        <f>SUM(D11:D30)</f>
        <v>36767</v>
      </c>
      <c r="E9" s="18">
        <f>SUM(E11:E30)</f>
        <v>34904</v>
      </c>
      <c r="F9" s="18">
        <f>SUM(G9:H9)</f>
        <v>57780</v>
      </c>
      <c r="G9" s="18">
        <f>SUM(G11:G30)</f>
        <v>29693</v>
      </c>
      <c r="H9" s="18">
        <f>SUM(H11:H30)</f>
        <v>28087</v>
      </c>
      <c r="I9" s="17">
        <f>SUM(J9:K9)</f>
        <v>12425</v>
      </c>
      <c r="J9" s="17">
        <f>SUM(J11:J30)</f>
        <v>6350</v>
      </c>
      <c r="K9" s="17">
        <f>SUM(K11:K30)</f>
        <v>6075</v>
      </c>
      <c r="L9" s="17">
        <f>SUM(M9:N9)</f>
        <v>1188</v>
      </c>
      <c r="M9" s="17">
        <f>SUM(M11:M30)</f>
        <v>590</v>
      </c>
      <c r="N9" s="17">
        <f>SUM(N11:N30)</f>
        <v>598</v>
      </c>
      <c r="O9" s="17">
        <f>SUM(P9:Q9)</f>
        <v>278</v>
      </c>
      <c r="P9" s="17">
        <f>SUM(P11:P30)</f>
        <v>134</v>
      </c>
      <c r="Q9" s="17">
        <f>SUM(Q11:Q30)</f>
        <v>144</v>
      </c>
    </row>
    <row r="10" spans="1:17" ht="5.0999999999999996" customHeight="1">
      <c r="B10" s="16"/>
      <c r="C10" s="13"/>
      <c r="D10" s="13"/>
      <c r="E10" s="13"/>
      <c r="F10" s="13"/>
      <c r="G10" s="13"/>
      <c r="H10" s="13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5" customHeight="1">
      <c r="B11" s="15" t="s">
        <v>21</v>
      </c>
      <c r="C11" s="13">
        <f t="shared" ref="C11:C30" si="0">SUM(D11:E11)</f>
        <v>5352</v>
      </c>
      <c r="D11" s="13">
        <f t="shared" ref="D11:D30" si="1">+G11+J11+M11+P11</f>
        <v>2785</v>
      </c>
      <c r="E11" s="13">
        <f t="shared" ref="E11:E30" si="2">+H11+K11+N11+Q11</f>
        <v>2567</v>
      </c>
      <c r="F11" s="13">
        <f t="shared" ref="F11:F30" si="3">SUM(G11:H11)</f>
        <v>3831</v>
      </c>
      <c r="G11" s="13">
        <v>1990</v>
      </c>
      <c r="H11" s="13">
        <v>1841</v>
      </c>
      <c r="I11" s="12">
        <f t="shared" ref="I11:I30" si="4">SUM(J11:K11)</f>
        <v>1494</v>
      </c>
      <c r="J11" s="12">
        <v>781</v>
      </c>
      <c r="K11" s="12">
        <v>713</v>
      </c>
      <c r="L11" s="12">
        <f t="shared" ref="L11:L30" si="5">SUM(M11:N11)</f>
        <v>3</v>
      </c>
      <c r="M11" s="12">
        <v>1</v>
      </c>
      <c r="N11" s="12">
        <v>2</v>
      </c>
      <c r="O11" s="12">
        <f t="shared" ref="O11:O30" si="6">SUM(P11:Q11)</f>
        <v>24</v>
      </c>
      <c r="P11" s="12">
        <v>13</v>
      </c>
      <c r="Q11" s="12">
        <v>11</v>
      </c>
    </row>
    <row r="12" spans="1:17" ht="15" customHeight="1">
      <c r="B12" s="15" t="s">
        <v>20</v>
      </c>
      <c r="C12" s="13">
        <f t="shared" si="0"/>
        <v>2522</v>
      </c>
      <c r="D12" s="13">
        <f t="shared" si="1"/>
        <v>1271</v>
      </c>
      <c r="E12" s="13">
        <f t="shared" si="2"/>
        <v>1251</v>
      </c>
      <c r="F12" s="13">
        <f t="shared" si="3"/>
        <v>2065</v>
      </c>
      <c r="G12" s="13">
        <v>1053</v>
      </c>
      <c r="H12" s="13">
        <v>1012</v>
      </c>
      <c r="I12" s="12">
        <f t="shared" si="4"/>
        <v>395</v>
      </c>
      <c r="J12" s="12">
        <v>190</v>
      </c>
      <c r="K12" s="12">
        <v>205</v>
      </c>
      <c r="L12" s="12">
        <f t="shared" si="5"/>
        <v>54</v>
      </c>
      <c r="M12" s="12">
        <v>22</v>
      </c>
      <c r="N12" s="12">
        <v>32</v>
      </c>
      <c r="O12" s="12">
        <f t="shared" si="6"/>
        <v>8</v>
      </c>
      <c r="P12" s="12">
        <v>6</v>
      </c>
      <c r="Q12" s="12">
        <v>2</v>
      </c>
    </row>
    <row r="13" spans="1:17" ht="15" customHeight="1">
      <c r="B13" s="15" t="s">
        <v>19</v>
      </c>
      <c r="C13" s="13">
        <f t="shared" si="0"/>
        <v>4042</v>
      </c>
      <c r="D13" s="13">
        <f t="shared" si="1"/>
        <v>2094</v>
      </c>
      <c r="E13" s="13">
        <f t="shared" si="2"/>
        <v>1948</v>
      </c>
      <c r="F13" s="13">
        <f t="shared" si="3"/>
        <v>3365</v>
      </c>
      <c r="G13" s="13">
        <v>1757</v>
      </c>
      <c r="H13" s="13">
        <v>1608</v>
      </c>
      <c r="I13" s="12">
        <f t="shared" si="4"/>
        <v>480</v>
      </c>
      <c r="J13" s="12">
        <v>236</v>
      </c>
      <c r="K13" s="12">
        <v>244</v>
      </c>
      <c r="L13" s="12">
        <f t="shared" si="5"/>
        <v>176</v>
      </c>
      <c r="M13" s="12">
        <v>89</v>
      </c>
      <c r="N13" s="12">
        <v>87</v>
      </c>
      <c r="O13" s="12">
        <f t="shared" si="6"/>
        <v>21</v>
      </c>
      <c r="P13" s="12">
        <v>12</v>
      </c>
      <c r="Q13" s="12">
        <v>9</v>
      </c>
    </row>
    <row r="14" spans="1:17" ht="15" customHeight="1">
      <c r="B14" s="15" t="s">
        <v>18</v>
      </c>
      <c r="C14" s="13">
        <f t="shared" si="0"/>
        <v>2838</v>
      </c>
      <c r="D14" s="13">
        <f t="shared" si="1"/>
        <v>1431</v>
      </c>
      <c r="E14" s="13">
        <f t="shared" si="2"/>
        <v>1407</v>
      </c>
      <c r="F14" s="13">
        <f t="shared" si="3"/>
        <v>2591</v>
      </c>
      <c r="G14" s="13">
        <v>1312</v>
      </c>
      <c r="H14" s="13">
        <v>1279</v>
      </c>
      <c r="I14" s="12">
        <f t="shared" si="4"/>
        <v>235</v>
      </c>
      <c r="J14" s="12">
        <v>115</v>
      </c>
      <c r="K14" s="12">
        <v>120</v>
      </c>
      <c r="L14" s="12">
        <f t="shared" si="5"/>
        <v>8</v>
      </c>
      <c r="M14" s="12">
        <v>3</v>
      </c>
      <c r="N14" s="12">
        <v>5</v>
      </c>
      <c r="O14" s="12">
        <f t="shared" si="6"/>
        <v>4</v>
      </c>
      <c r="P14" s="12">
        <v>1</v>
      </c>
      <c r="Q14" s="12">
        <v>3</v>
      </c>
    </row>
    <row r="15" spans="1:17" ht="15" customHeight="1">
      <c r="B15" s="15" t="s">
        <v>17</v>
      </c>
      <c r="C15" s="13">
        <f t="shared" si="0"/>
        <v>2068</v>
      </c>
      <c r="D15" s="13">
        <f t="shared" si="1"/>
        <v>1047</v>
      </c>
      <c r="E15" s="13">
        <f t="shared" si="2"/>
        <v>1021</v>
      </c>
      <c r="F15" s="13">
        <f t="shared" si="3"/>
        <v>1723</v>
      </c>
      <c r="G15" s="13">
        <v>875</v>
      </c>
      <c r="H15" s="13">
        <v>848</v>
      </c>
      <c r="I15" s="12">
        <f t="shared" si="4"/>
        <v>319</v>
      </c>
      <c r="J15" s="12">
        <v>163</v>
      </c>
      <c r="K15" s="12">
        <v>156</v>
      </c>
      <c r="L15" s="12">
        <f t="shared" si="5"/>
        <v>19</v>
      </c>
      <c r="M15" s="12">
        <v>8</v>
      </c>
      <c r="N15" s="12">
        <v>11</v>
      </c>
      <c r="O15" s="12">
        <f t="shared" si="6"/>
        <v>7</v>
      </c>
      <c r="P15" s="12">
        <v>1</v>
      </c>
      <c r="Q15" s="12">
        <v>6</v>
      </c>
    </row>
    <row r="16" spans="1:17" ht="15" customHeight="1">
      <c r="B16" s="15" t="s">
        <v>16</v>
      </c>
      <c r="C16" s="13">
        <f t="shared" si="0"/>
        <v>5630</v>
      </c>
      <c r="D16" s="13">
        <f t="shared" si="1"/>
        <v>2848</v>
      </c>
      <c r="E16" s="13">
        <f t="shared" si="2"/>
        <v>2782</v>
      </c>
      <c r="F16" s="13">
        <f t="shared" si="3"/>
        <v>3686</v>
      </c>
      <c r="G16" s="13">
        <v>1849</v>
      </c>
      <c r="H16" s="13">
        <v>1837</v>
      </c>
      <c r="I16" s="12">
        <f t="shared" si="4"/>
        <v>1707</v>
      </c>
      <c r="J16" s="12">
        <v>879</v>
      </c>
      <c r="K16" s="12">
        <v>828</v>
      </c>
      <c r="L16" s="12">
        <f t="shared" si="5"/>
        <v>208</v>
      </c>
      <c r="M16" s="12">
        <v>106</v>
      </c>
      <c r="N16" s="12">
        <v>102</v>
      </c>
      <c r="O16" s="12">
        <f t="shared" si="6"/>
        <v>29</v>
      </c>
      <c r="P16" s="12">
        <v>14</v>
      </c>
      <c r="Q16" s="12">
        <v>15</v>
      </c>
    </row>
    <row r="17" spans="2:17" ht="15" customHeight="1">
      <c r="B17" s="15" t="s">
        <v>15</v>
      </c>
      <c r="C17" s="13">
        <f t="shared" si="0"/>
        <v>1497</v>
      </c>
      <c r="D17" s="13">
        <f t="shared" si="1"/>
        <v>757</v>
      </c>
      <c r="E17" s="13">
        <f t="shared" si="2"/>
        <v>740</v>
      </c>
      <c r="F17" s="13">
        <f t="shared" si="3"/>
        <v>1313</v>
      </c>
      <c r="G17" s="13">
        <v>663</v>
      </c>
      <c r="H17" s="13">
        <v>650</v>
      </c>
      <c r="I17" s="12">
        <f t="shared" si="4"/>
        <v>136</v>
      </c>
      <c r="J17" s="12">
        <v>65</v>
      </c>
      <c r="K17" s="12">
        <v>71</v>
      </c>
      <c r="L17" s="12">
        <f t="shared" si="5"/>
        <v>42</v>
      </c>
      <c r="M17" s="12">
        <v>25</v>
      </c>
      <c r="N17" s="12">
        <v>17</v>
      </c>
      <c r="O17" s="12">
        <f t="shared" si="6"/>
        <v>6</v>
      </c>
      <c r="P17" s="12">
        <v>4</v>
      </c>
      <c r="Q17" s="12">
        <v>2</v>
      </c>
    </row>
    <row r="18" spans="2:17" ht="15" customHeight="1">
      <c r="B18" s="15" t="s">
        <v>14</v>
      </c>
      <c r="C18" s="13">
        <f t="shared" si="0"/>
        <v>4659</v>
      </c>
      <c r="D18" s="13">
        <f t="shared" si="1"/>
        <v>2353</v>
      </c>
      <c r="E18" s="13">
        <f t="shared" si="2"/>
        <v>2306</v>
      </c>
      <c r="F18" s="13">
        <f t="shared" si="3"/>
        <v>3752</v>
      </c>
      <c r="G18" s="13">
        <v>1886</v>
      </c>
      <c r="H18" s="13">
        <v>1866</v>
      </c>
      <c r="I18" s="12">
        <f t="shared" si="4"/>
        <v>832</v>
      </c>
      <c r="J18" s="12">
        <v>436</v>
      </c>
      <c r="K18" s="12">
        <v>396</v>
      </c>
      <c r="L18" s="12">
        <f t="shared" si="5"/>
        <v>55</v>
      </c>
      <c r="M18" s="12">
        <v>21</v>
      </c>
      <c r="N18" s="12">
        <v>34</v>
      </c>
      <c r="O18" s="12">
        <f t="shared" si="6"/>
        <v>20</v>
      </c>
      <c r="P18" s="12">
        <v>10</v>
      </c>
      <c r="Q18" s="12">
        <v>10</v>
      </c>
    </row>
    <row r="19" spans="2:17" ht="15" customHeight="1">
      <c r="B19" s="15" t="s">
        <v>13</v>
      </c>
      <c r="C19" s="13">
        <f t="shared" si="0"/>
        <v>1246</v>
      </c>
      <c r="D19" s="13">
        <f t="shared" si="1"/>
        <v>639</v>
      </c>
      <c r="E19" s="13">
        <f t="shared" si="2"/>
        <v>607</v>
      </c>
      <c r="F19" s="13">
        <f t="shared" si="3"/>
        <v>1160</v>
      </c>
      <c r="G19" s="13">
        <v>594</v>
      </c>
      <c r="H19" s="13">
        <v>566</v>
      </c>
      <c r="I19" s="12">
        <f t="shared" si="4"/>
        <v>82</v>
      </c>
      <c r="J19" s="12">
        <v>42</v>
      </c>
      <c r="K19" s="12">
        <v>40</v>
      </c>
      <c r="L19" s="12">
        <f t="shared" si="5"/>
        <v>1</v>
      </c>
      <c r="M19" s="12">
        <v>1</v>
      </c>
      <c r="N19" s="12">
        <v>0</v>
      </c>
      <c r="O19" s="12">
        <f t="shared" si="6"/>
        <v>3</v>
      </c>
      <c r="P19" s="12">
        <v>2</v>
      </c>
      <c r="Q19" s="12">
        <v>1</v>
      </c>
    </row>
    <row r="20" spans="2:17" ht="15" customHeight="1">
      <c r="B20" s="15" t="s">
        <v>12</v>
      </c>
      <c r="C20" s="13">
        <f t="shared" si="0"/>
        <v>2007</v>
      </c>
      <c r="D20" s="13">
        <f t="shared" si="1"/>
        <v>1024</v>
      </c>
      <c r="E20" s="13">
        <f t="shared" si="2"/>
        <v>983</v>
      </c>
      <c r="F20" s="13">
        <f t="shared" si="3"/>
        <v>1842</v>
      </c>
      <c r="G20" s="13">
        <v>942</v>
      </c>
      <c r="H20" s="13">
        <v>900</v>
      </c>
      <c r="I20" s="12">
        <f t="shared" si="4"/>
        <v>154</v>
      </c>
      <c r="J20" s="12">
        <v>78</v>
      </c>
      <c r="K20" s="12">
        <v>76</v>
      </c>
      <c r="L20" s="12">
        <f t="shared" si="5"/>
        <v>7</v>
      </c>
      <c r="M20" s="12">
        <v>2</v>
      </c>
      <c r="N20" s="12">
        <v>5</v>
      </c>
      <c r="O20" s="12">
        <f t="shared" si="6"/>
        <v>4</v>
      </c>
      <c r="P20" s="12">
        <v>2</v>
      </c>
      <c r="Q20" s="12">
        <v>2</v>
      </c>
    </row>
    <row r="21" spans="2:17" ht="15" customHeight="1">
      <c r="B21" s="15" t="s">
        <v>11</v>
      </c>
      <c r="C21" s="13">
        <f t="shared" si="0"/>
        <v>8978</v>
      </c>
      <c r="D21" s="13">
        <f t="shared" si="1"/>
        <v>4656</v>
      </c>
      <c r="E21" s="13">
        <f t="shared" si="2"/>
        <v>4322</v>
      </c>
      <c r="F21" s="13">
        <f t="shared" si="3"/>
        <v>6333</v>
      </c>
      <c r="G21" s="13">
        <v>3309</v>
      </c>
      <c r="H21" s="13">
        <v>3024</v>
      </c>
      <c r="I21" s="12">
        <f t="shared" si="4"/>
        <v>2466</v>
      </c>
      <c r="J21" s="12">
        <v>1266</v>
      </c>
      <c r="K21" s="12">
        <v>1200</v>
      </c>
      <c r="L21" s="12">
        <f t="shared" si="5"/>
        <v>163</v>
      </c>
      <c r="M21" s="12">
        <v>75</v>
      </c>
      <c r="N21" s="12">
        <v>88</v>
      </c>
      <c r="O21" s="12">
        <f t="shared" si="6"/>
        <v>16</v>
      </c>
      <c r="P21" s="12">
        <v>6</v>
      </c>
      <c r="Q21" s="12">
        <v>10</v>
      </c>
    </row>
    <row r="22" spans="2:17" ht="15" customHeight="1">
      <c r="B22" s="15" t="s">
        <v>10</v>
      </c>
      <c r="C22" s="13">
        <f t="shared" si="0"/>
        <v>23488</v>
      </c>
      <c r="D22" s="13">
        <f t="shared" si="1"/>
        <v>12062</v>
      </c>
      <c r="E22" s="13">
        <f t="shared" si="2"/>
        <v>11426</v>
      </c>
      <c r="F22" s="13">
        <f t="shared" si="3"/>
        <v>20284</v>
      </c>
      <c r="G22" s="13">
        <v>10449</v>
      </c>
      <c r="H22" s="13">
        <v>9835</v>
      </c>
      <c r="I22" s="12">
        <f t="shared" si="4"/>
        <v>3069</v>
      </c>
      <c r="J22" s="12">
        <v>1553</v>
      </c>
      <c r="K22" s="12">
        <v>1516</v>
      </c>
      <c r="L22" s="12">
        <f t="shared" si="5"/>
        <v>37</v>
      </c>
      <c r="M22" s="12">
        <v>17</v>
      </c>
      <c r="N22" s="12">
        <v>20</v>
      </c>
      <c r="O22" s="12">
        <f t="shared" si="6"/>
        <v>98</v>
      </c>
      <c r="P22" s="12">
        <v>43</v>
      </c>
      <c r="Q22" s="12">
        <v>55</v>
      </c>
    </row>
    <row r="23" spans="2:17" ht="15" customHeight="1">
      <c r="B23" s="15" t="s">
        <v>9</v>
      </c>
      <c r="C23" s="13">
        <f t="shared" si="0"/>
        <v>795</v>
      </c>
      <c r="D23" s="13">
        <f t="shared" si="1"/>
        <v>403</v>
      </c>
      <c r="E23" s="13">
        <f t="shared" si="2"/>
        <v>392</v>
      </c>
      <c r="F23" s="13">
        <f t="shared" si="3"/>
        <v>695</v>
      </c>
      <c r="G23" s="13">
        <v>349</v>
      </c>
      <c r="H23" s="13">
        <v>346</v>
      </c>
      <c r="I23" s="12">
        <f t="shared" si="4"/>
        <v>94</v>
      </c>
      <c r="J23" s="12">
        <v>50</v>
      </c>
      <c r="K23" s="12">
        <v>44</v>
      </c>
      <c r="L23" s="12">
        <f t="shared" si="5"/>
        <v>3</v>
      </c>
      <c r="M23" s="12">
        <v>2</v>
      </c>
      <c r="N23" s="12">
        <v>1</v>
      </c>
      <c r="O23" s="12">
        <f t="shared" si="6"/>
        <v>3</v>
      </c>
      <c r="P23" s="12">
        <v>2</v>
      </c>
      <c r="Q23" s="12">
        <v>1</v>
      </c>
    </row>
    <row r="24" spans="2:17" ht="15" customHeight="1">
      <c r="B24" s="15" t="s">
        <v>8</v>
      </c>
      <c r="C24" s="13">
        <f t="shared" si="0"/>
        <v>1859</v>
      </c>
      <c r="D24" s="13">
        <f t="shared" si="1"/>
        <v>970</v>
      </c>
      <c r="E24" s="13">
        <f t="shared" si="2"/>
        <v>889</v>
      </c>
      <c r="F24" s="13">
        <f t="shared" si="3"/>
        <v>1383</v>
      </c>
      <c r="G24" s="13">
        <v>716</v>
      </c>
      <c r="H24" s="13">
        <v>667</v>
      </c>
      <c r="I24" s="12">
        <f t="shared" si="4"/>
        <v>310</v>
      </c>
      <c r="J24" s="12">
        <v>162</v>
      </c>
      <c r="K24" s="12">
        <v>148</v>
      </c>
      <c r="L24" s="12">
        <f t="shared" si="5"/>
        <v>156</v>
      </c>
      <c r="M24" s="12">
        <v>89</v>
      </c>
      <c r="N24" s="12">
        <v>67</v>
      </c>
      <c r="O24" s="12">
        <f t="shared" si="6"/>
        <v>10</v>
      </c>
      <c r="P24" s="12">
        <v>3</v>
      </c>
      <c r="Q24" s="12">
        <v>7</v>
      </c>
    </row>
    <row r="25" spans="2:17" ht="15" customHeight="1">
      <c r="B25" s="15" t="s">
        <v>7</v>
      </c>
      <c r="C25" s="13">
        <f t="shared" si="0"/>
        <v>2185</v>
      </c>
      <c r="D25" s="13">
        <f t="shared" si="1"/>
        <v>1121</v>
      </c>
      <c r="E25" s="13">
        <f t="shared" si="2"/>
        <v>1064</v>
      </c>
      <c r="F25" s="13">
        <f t="shared" si="3"/>
        <v>1488</v>
      </c>
      <c r="G25" s="13">
        <v>760</v>
      </c>
      <c r="H25" s="13">
        <v>728</v>
      </c>
      <c r="I25" s="12">
        <f t="shared" si="4"/>
        <v>511</v>
      </c>
      <c r="J25" s="12">
        <v>264</v>
      </c>
      <c r="K25" s="12">
        <v>247</v>
      </c>
      <c r="L25" s="12">
        <f t="shared" si="5"/>
        <v>177</v>
      </c>
      <c r="M25" s="12">
        <v>90</v>
      </c>
      <c r="N25" s="12">
        <v>87</v>
      </c>
      <c r="O25" s="12">
        <f t="shared" si="6"/>
        <v>9</v>
      </c>
      <c r="P25" s="12">
        <v>7</v>
      </c>
      <c r="Q25" s="12">
        <v>2</v>
      </c>
    </row>
    <row r="26" spans="2:17" ht="15" customHeight="1">
      <c r="B26" s="15" t="s">
        <v>6</v>
      </c>
      <c r="C26" s="13">
        <f t="shared" si="0"/>
        <v>1209</v>
      </c>
      <c r="D26" s="13">
        <f t="shared" si="1"/>
        <v>644</v>
      </c>
      <c r="E26" s="13">
        <f t="shared" si="2"/>
        <v>565</v>
      </c>
      <c r="F26" s="13">
        <f t="shared" si="3"/>
        <v>1136</v>
      </c>
      <c r="G26" s="13">
        <v>611</v>
      </c>
      <c r="H26" s="13">
        <v>525</v>
      </c>
      <c r="I26" s="12">
        <f t="shared" si="4"/>
        <v>40</v>
      </c>
      <c r="J26" s="12">
        <v>20</v>
      </c>
      <c r="K26" s="12">
        <v>20</v>
      </c>
      <c r="L26" s="12">
        <f t="shared" si="5"/>
        <v>29</v>
      </c>
      <c r="M26" s="12">
        <v>12</v>
      </c>
      <c r="N26" s="12">
        <v>17</v>
      </c>
      <c r="O26" s="12">
        <f t="shared" si="6"/>
        <v>4</v>
      </c>
      <c r="P26" s="12">
        <v>1</v>
      </c>
      <c r="Q26" s="12">
        <v>3</v>
      </c>
    </row>
    <row r="27" spans="2:17" ht="15" customHeight="1">
      <c r="B27" s="15" t="s">
        <v>5</v>
      </c>
      <c r="C27" s="13">
        <f t="shared" si="0"/>
        <v>857</v>
      </c>
      <c r="D27" s="13">
        <f t="shared" si="1"/>
        <v>436</v>
      </c>
      <c r="E27" s="13">
        <f t="shared" si="2"/>
        <v>421</v>
      </c>
      <c r="F27" s="13">
        <f t="shared" si="3"/>
        <v>814</v>
      </c>
      <c r="G27" s="13">
        <v>412</v>
      </c>
      <c r="H27" s="13">
        <v>402</v>
      </c>
      <c r="I27" s="12">
        <f t="shared" si="4"/>
        <v>19</v>
      </c>
      <c r="J27" s="12">
        <v>10</v>
      </c>
      <c r="K27" s="12">
        <v>9</v>
      </c>
      <c r="L27" s="12">
        <f t="shared" si="5"/>
        <v>21</v>
      </c>
      <c r="M27" s="12">
        <v>13</v>
      </c>
      <c r="N27" s="12">
        <v>8</v>
      </c>
      <c r="O27" s="12">
        <f t="shared" si="6"/>
        <v>3</v>
      </c>
      <c r="P27" s="12">
        <v>1</v>
      </c>
      <c r="Q27" s="12">
        <v>2</v>
      </c>
    </row>
    <row r="28" spans="2:17" ht="15" customHeight="1">
      <c r="B28" s="15" t="s">
        <v>4</v>
      </c>
      <c r="C28" s="13">
        <f t="shared" si="0"/>
        <v>112</v>
      </c>
      <c r="D28" s="13">
        <f t="shared" si="1"/>
        <v>56</v>
      </c>
      <c r="E28" s="13">
        <f t="shared" si="2"/>
        <v>56</v>
      </c>
      <c r="F28" s="13">
        <f t="shared" si="3"/>
        <v>96</v>
      </c>
      <c r="G28" s="13">
        <v>48</v>
      </c>
      <c r="H28" s="13">
        <v>48</v>
      </c>
      <c r="I28" s="12">
        <f t="shared" si="4"/>
        <v>11</v>
      </c>
      <c r="J28" s="12">
        <v>4</v>
      </c>
      <c r="K28" s="12">
        <v>7</v>
      </c>
      <c r="L28" s="12">
        <f t="shared" si="5"/>
        <v>4</v>
      </c>
      <c r="M28" s="12">
        <v>4</v>
      </c>
      <c r="N28" s="12">
        <v>0</v>
      </c>
      <c r="O28" s="12">
        <f t="shared" si="6"/>
        <v>1</v>
      </c>
      <c r="P28" s="12">
        <v>0</v>
      </c>
      <c r="Q28" s="12">
        <v>1</v>
      </c>
    </row>
    <row r="29" spans="2:17" ht="15" customHeight="1">
      <c r="B29" s="15" t="s">
        <v>3</v>
      </c>
      <c r="C29" s="13">
        <f t="shared" si="0"/>
        <v>3</v>
      </c>
      <c r="D29" s="13">
        <f t="shared" si="1"/>
        <v>3</v>
      </c>
      <c r="E29" s="13">
        <f t="shared" si="2"/>
        <v>0</v>
      </c>
      <c r="F29" s="13">
        <f t="shared" si="3"/>
        <v>2</v>
      </c>
      <c r="G29" s="13">
        <v>2</v>
      </c>
      <c r="H29" s="13">
        <v>0</v>
      </c>
      <c r="I29" s="12">
        <f t="shared" si="4"/>
        <v>1</v>
      </c>
      <c r="J29" s="12">
        <v>1</v>
      </c>
      <c r="K29" s="12">
        <v>0</v>
      </c>
      <c r="L29" s="12">
        <f t="shared" si="5"/>
        <v>0</v>
      </c>
      <c r="M29" s="12">
        <v>0</v>
      </c>
      <c r="N29" s="12">
        <v>0</v>
      </c>
      <c r="O29" s="12">
        <f t="shared" si="6"/>
        <v>0</v>
      </c>
      <c r="P29" s="12">
        <v>0</v>
      </c>
      <c r="Q29" s="12">
        <v>0</v>
      </c>
    </row>
    <row r="30" spans="2:17" ht="15" customHeight="1">
      <c r="B30" s="14" t="s">
        <v>2</v>
      </c>
      <c r="C30" s="13">
        <f t="shared" si="0"/>
        <v>324</v>
      </c>
      <c r="D30" s="13">
        <f t="shared" si="1"/>
        <v>167</v>
      </c>
      <c r="E30" s="13">
        <f t="shared" si="2"/>
        <v>157</v>
      </c>
      <c r="F30" s="13">
        <f t="shared" si="3"/>
        <v>221</v>
      </c>
      <c r="G30" s="13">
        <v>116</v>
      </c>
      <c r="H30" s="13">
        <v>105</v>
      </c>
      <c r="I30" s="12">
        <f t="shared" si="4"/>
        <v>70</v>
      </c>
      <c r="J30" s="12">
        <v>35</v>
      </c>
      <c r="K30" s="12">
        <v>35</v>
      </c>
      <c r="L30" s="12">
        <f t="shared" si="5"/>
        <v>25</v>
      </c>
      <c r="M30" s="12">
        <v>10</v>
      </c>
      <c r="N30" s="12">
        <v>15</v>
      </c>
      <c r="O30" s="12">
        <f t="shared" si="6"/>
        <v>8</v>
      </c>
      <c r="P30" s="12">
        <v>6</v>
      </c>
      <c r="Q30" s="12">
        <v>2</v>
      </c>
    </row>
    <row r="31" spans="2:17" ht="5.0999999999999996" customHeight="1" thickBot="1">
      <c r="B31" s="11"/>
      <c r="C31" s="9"/>
      <c r="D31" s="9"/>
      <c r="E31" s="9"/>
      <c r="F31" s="9"/>
      <c r="G31" s="10"/>
      <c r="H31" s="10"/>
      <c r="I31" s="9"/>
      <c r="J31" s="10"/>
      <c r="K31" s="10"/>
      <c r="L31" s="9"/>
      <c r="M31" s="10"/>
      <c r="N31" s="10"/>
      <c r="O31" s="9"/>
      <c r="P31" s="8"/>
      <c r="Q31" s="8"/>
    </row>
    <row r="32" spans="2:17" ht="5.0999999999999996" customHeight="1"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6"/>
      <c r="Q32" s="6"/>
    </row>
    <row r="33" spans="2:17" ht="12.75" customHeight="1">
      <c r="B33" s="5" t="s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"/>
      <c r="Q33" s="6"/>
    </row>
    <row r="34" spans="2:17" ht="5.0999999999999996" customHeight="1"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6"/>
      <c r="Q34" s="6"/>
    </row>
    <row r="35" spans="2:17">
      <c r="B35" s="5" t="s">
        <v>0</v>
      </c>
      <c r="C35" s="3"/>
      <c r="D35" s="3"/>
      <c r="E35" s="3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</row>
    <row r="36" spans="2:17" ht="12.75" customHeight="1"/>
    <row r="37" spans="2:17" ht="12.75" customHeight="1"/>
    <row r="38" spans="2:17" ht="12.75" customHeight="1">
      <c r="B38" s="4"/>
    </row>
    <row r="44" spans="2:17">
      <c r="B44" s="3"/>
    </row>
    <row r="45" spans="2:17">
      <c r="B45" s="3"/>
    </row>
    <row r="46" spans="2:17">
      <c r="B46" s="3"/>
    </row>
  </sheetData>
  <mergeCells count="22">
    <mergeCell ref="B4:B7"/>
    <mergeCell ref="C4:E5"/>
    <mergeCell ref="F4:N4"/>
    <mergeCell ref="O4:Q5"/>
    <mergeCell ref="F5:H5"/>
    <mergeCell ref="I5:K5"/>
    <mergeCell ref="L5:N5"/>
    <mergeCell ref="C6:C7"/>
    <mergeCell ref="D6:D7"/>
    <mergeCell ref="E6:E7"/>
    <mergeCell ref="N6:N7"/>
    <mergeCell ref="O6:O7"/>
    <mergeCell ref="Q6:Q7"/>
    <mergeCell ref="F6:F7"/>
    <mergeCell ref="G6:G7"/>
    <mergeCell ref="H6:H7"/>
    <mergeCell ref="I6:I7"/>
    <mergeCell ref="J6:J7"/>
    <mergeCell ref="P6:P7"/>
    <mergeCell ref="K6:K7"/>
    <mergeCell ref="L6:L7"/>
    <mergeCell ref="M6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2023-01-30T12:59:59Z</dcterms:created>
  <dcterms:modified xsi:type="dcterms:W3CDTF">2023-05-08T19:32:16Z</dcterms:modified>
</cp:coreProperties>
</file>