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2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G9" i="1" l="1"/>
  <c r="F9" i="1" s="1"/>
  <c r="H9" i="1"/>
  <c r="J9" i="1"/>
  <c r="I9" i="1" s="1"/>
  <c r="K9" i="1"/>
  <c r="M9" i="1"/>
  <c r="L9" i="1" s="1"/>
  <c r="N9" i="1"/>
  <c r="P9" i="1"/>
  <c r="O9" i="1" s="1"/>
  <c r="Q9" i="1"/>
  <c r="C11" i="1"/>
  <c r="D11" i="1"/>
  <c r="D9" i="1" s="1"/>
  <c r="E11" i="1"/>
  <c r="E9" i="1" s="1"/>
  <c r="F11" i="1"/>
  <c r="I11" i="1"/>
  <c r="L11" i="1"/>
  <c r="O11" i="1"/>
  <c r="D12" i="1"/>
  <c r="C12" i="1" s="1"/>
  <c r="E12" i="1"/>
  <c r="F12" i="1"/>
  <c r="I12" i="1"/>
  <c r="L12" i="1"/>
  <c r="O12" i="1"/>
  <c r="D13" i="1"/>
  <c r="C13" i="1" s="1"/>
  <c r="E13" i="1"/>
  <c r="F13" i="1"/>
  <c r="I13" i="1"/>
  <c r="L13" i="1"/>
  <c r="O13" i="1"/>
  <c r="D14" i="1"/>
  <c r="C14" i="1" s="1"/>
  <c r="E14" i="1"/>
  <c r="F14" i="1"/>
  <c r="I14" i="1"/>
  <c r="L14" i="1"/>
  <c r="O14" i="1"/>
  <c r="D15" i="1"/>
  <c r="C15" i="1" s="1"/>
  <c r="E15" i="1"/>
  <c r="F15" i="1"/>
  <c r="I15" i="1"/>
  <c r="L15" i="1"/>
  <c r="O15" i="1"/>
  <c r="D16" i="1"/>
  <c r="C16" i="1" s="1"/>
  <c r="E16" i="1"/>
  <c r="F16" i="1"/>
  <c r="I16" i="1"/>
  <c r="L16" i="1"/>
  <c r="O16" i="1"/>
  <c r="D17" i="1"/>
  <c r="E17" i="1"/>
  <c r="C17" i="1" s="1"/>
  <c r="F17" i="1"/>
  <c r="I17" i="1"/>
  <c r="L17" i="1"/>
  <c r="O17" i="1"/>
  <c r="D18" i="1"/>
  <c r="C18" i="1" s="1"/>
  <c r="E18" i="1"/>
  <c r="F18" i="1"/>
  <c r="I18" i="1"/>
  <c r="L18" i="1"/>
  <c r="O18" i="1"/>
  <c r="C19" i="1"/>
  <c r="D19" i="1"/>
  <c r="E19" i="1"/>
  <c r="F19" i="1"/>
  <c r="I19" i="1"/>
  <c r="L19" i="1"/>
  <c r="O19" i="1"/>
  <c r="C20" i="1"/>
  <c r="D20" i="1"/>
  <c r="E20" i="1"/>
  <c r="F20" i="1"/>
  <c r="I20" i="1"/>
  <c r="L20" i="1"/>
  <c r="O20" i="1"/>
  <c r="D21" i="1"/>
  <c r="C21" i="1" s="1"/>
  <c r="E21" i="1"/>
  <c r="F21" i="1"/>
  <c r="I21" i="1"/>
  <c r="L21" i="1"/>
  <c r="O21" i="1"/>
  <c r="D22" i="1"/>
  <c r="C22" i="1" s="1"/>
  <c r="E22" i="1"/>
  <c r="F22" i="1"/>
  <c r="I22" i="1"/>
  <c r="L22" i="1"/>
  <c r="O22" i="1"/>
  <c r="C9" i="1" l="1"/>
</calcChain>
</file>

<file path=xl/sharedStrings.xml><?xml version="1.0" encoding="utf-8"?>
<sst xmlns="http://schemas.openxmlformats.org/spreadsheetml/2006/main" count="38" uniqueCount="25">
  <si>
    <t xml:space="preserve">Fuente: Instituto Nacional de Estadística. Estadísticas Vitales del Paraguay 2020. </t>
  </si>
  <si>
    <t>Nota: Corresponde a nacidos vivos inscriptos de manera oportuna. Registro oportuno es aquel que se realiza hasta los seis meses posteriores al mes del nacimiento.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</si>
  <si>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</si>
  <si>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</si>
  <si>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</si>
  <si>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</si>
  <si>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</si>
  <si>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</si>
  <si>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</si>
  <si>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</si>
  <si>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</si>
  <si>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</si>
  <si>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</si>
  <si>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</si>
  <si>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</si>
  <si>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Mujeres</t>
  </si>
  <si>
    <t>Hombres</t>
  </si>
  <si>
    <t>Ambos sexos</t>
  </si>
  <si>
    <t>Domicilio</t>
  </si>
  <si>
    <t>Sanatorio</t>
  </si>
  <si>
    <t>Hospital</t>
  </si>
  <si>
    <t>No reportado</t>
  </si>
  <si>
    <t>Lugar de ocurrencia y sexo</t>
  </si>
  <si>
    <t>Mes de inscripción</t>
  </si>
  <si>
    <t>Cuadro 2.2.2. Nacidos vivos por lugar de ocurrencia y sexo, según mes de inscripción.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</si>
</sst>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###,###;;&quot;-&quot;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  <scheme val="minor"/>
    </font>
    <font>
      <b/>
      <sz val="1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16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17" fillId="12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17" fillId="16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7" fillId="20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17" fillId="24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17" fillId="28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167" fontId="17" fillId="32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6" fillId="2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167" fontId="11" fillId="6" borderId="4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29" fillId="48" borderId="15" applyNumberFormat="0" applyAlignment="0" applyProtection="0"/>
    <xf numFmtId="167" fontId="29" fillId="48" borderId="15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167" fontId="13" fillId="7" borderId="7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0" fillId="49" borderId="16" applyNumberFormat="0" applyAlignment="0" applyProtection="0"/>
    <xf numFmtId="167" fontId="30" fillId="49" borderId="16" applyNumberFormat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167" fontId="12" fillId="0" borderId="6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0" fontId="31" fillId="0" borderId="17" applyNumberFormat="0" applyFill="0" applyAlignment="0" applyProtection="0"/>
    <xf numFmtId="167" fontId="31" fillId="0" borderId="17" applyNumberFormat="0" applyFill="0" applyAlignment="0" applyProtection="0"/>
    <xf numFmtId="168" fontId="1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167" fontId="17" fillId="9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167" fontId="17" fillId="13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167" fontId="17" fillId="17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17" fillId="21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17" fillId="25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167" fontId="17" fillId="29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167" fontId="9" fillId="5" borderId="4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27" fillId="39" borderId="15" applyNumberFormat="0" applyAlignment="0" applyProtection="0"/>
    <xf numFmtId="167" fontId="27" fillId="39" borderId="15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3" fillId="54" borderId="0" applyNumberFormat="0" applyFont="0" applyBorder="0" applyProtection="0"/>
    <xf numFmtId="17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167" fontId="7" fillId="3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178" fontId="18" fillId="0" borderId="0" applyFill="0" applyBorder="0" applyAlignment="0" applyProtection="0"/>
    <xf numFmtId="177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8" fillId="0" borderId="0" applyFill="0" applyBorder="0" applyAlignment="0" applyProtection="0"/>
    <xf numFmtId="176" fontId="18" fillId="0" borderId="0" applyFill="0" applyBorder="0" applyAlignment="0" applyProtection="0"/>
    <xf numFmtId="4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4" fillId="0" borderId="0" applyFont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64" fontId="42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8" fontId="25" fillId="0" borderId="0" applyFont="0" applyFill="0" applyBorder="0" applyAlignment="0" applyProtection="0"/>
    <xf numFmtId="164" fontId="40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4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3" fillId="0" borderId="0" applyNumberFormat="0" applyBorder="0" applyProtection="0"/>
    <xf numFmtId="190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167" fontId="8" fillId="4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5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167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2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4" fontId="45" fillId="0" borderId="0"/>
    <xf numFmtId="37" fontId="42" fillId="0" borderId="0"/>
    <xf numFmtId="0" fontId="1" fillId="0" borderId="0"/>
    <xf numFmtId="194" fontId="45" fillId="0" borderId="0"/>
    <xf numFmtId="37" fontId="42" fillId="0" borderId="0"/>
    <xf numFmtId="195" fontId="45" fillId="0" borderId="0"/>
    <xf numFmtId="194" fontId="45" fillId="0" borderId="0"/>
    <xf numFmtId="37" fontId="42" fillId="0" borderId="0"/>
    <xf numFmtId="195" fontId="45" fillId="0" borderId="0"/>
    <xf numFmtId="194" fontId="45" fillId="0" borderId="0"/>
    <xf numFmtId="37" fontId="42" fillId="0" borderId="0"/>
    <xf numFmtId="195" fontId="45" fillId="0" borderId="0"/>
    <xf numFmtId="37" fontId="42" fillId="0" borderId="0"/>
    <xf numFmtId="195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5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2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5" fillId="0" borderId="0"/>
    <xf numFmtId="0" fontId="19" fillId="0" borderId="0" applyNumberFormat="0" applyFill="0" applyBorder="0" applyAlignment="0" applyProtection="0"/>
    <xf numFmtId="194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4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5" fontId="45" fillId="0" borderId="0"/>
    <xf numFmtId="194" fontId="45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18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167" fontId="25" fillId="8" borderId="8" applyNumberFormat="0" applyFont="0" applyAlignment="0" applyProtection="0"/>
    <xf numFmtId="167" fontId="25" fillId="8" borderId="8" applyNumberFormat="0" applyFont="0" applyAlignment="0" applyProtection="0"/>
    <xf numFmtId="167" fontId="25" fillId="8" borderId="8" applyNumberFormat="0" applyFont="0" applyAlignment="0" applyProtection="0"/>
    <xf numFmtId="167" fontId="18" fillId="56" borderId="18" applyNumberFormat="0" applyFont="0" applyAlignment="0" applyProtection="0"/>
    <xf numFmtId="167" fontId="18" fillId="56" borderId="18" applyNumberFormat="0" applyFont="0" applyAlignment="0" applyProtection="0"/>
    <xf numFmtId="167" fontId="18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167" fontId="10" fillId="6" borderId="5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54" fillId="48" borderId="19" applyNumberFormat="0" applyAlignment="0" applyProtection="0"/>
    <xf numFmtId="167" fontId="54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167" fontId="3" fillId="0" borderId="1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8" fillId="0" borderId="20" applyNumberFormat="0" applyFill="0" applyAlignment="0" applyProtection="0"/>
    <xf numFmtId="167" fontId="58" fillId="0" borderId="20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167" fontId="4" fillId="0" borderId="2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60" fillId="0" borderId="21" applyNumberFormat="0" applyFill="0" applyAlignment="0" applyProtection="0"/>
    <xf numFmtId="167" fontId="60" fillId="0" borderId="21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167" fontId="5" fillId="0" borderId="3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32" fillId="0" borderId="22" applyNumberFormat="0" applyFill="0" applyAlignment="0" applyProtection="0"/>
    <xf numFmtId="167" fontId="32" fillId="0" borderId="22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167" fontId="16" fillId="0" borderId="9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  <xf numFmtId="0" fontId="61" fillId="0" borderId="23" applyNumberFormat="0" applyFill="0" applyAlignment="0" applyProtection="0"/>
    <xf numFmtId="167" fontId="61" fillId="0" borderId="23" applyNumberFormat="0" applyFill="0" applyAlignment="0" applyProtection="0"/>
  </cellStyleXfs>
  <cellXfs count="26">
    <xf numFmtId="0" fontId="0" fillId="0" borderId="0" xfId="0"/>
    <xf numFmtId="0" fontId="19" fillId="0" borderId="0" xfId="1" applyFont="1" applyFill="1"/>
    <xf numFmtId="0" fontId="19" fillId="0" borderId="0" xfId="0" applyFont="1" applyFill="1"/>
    <xf numFmtId="0" fontId="20" fillId="0" borderId="0" xfId="1" applyFont="1" applyFill="1"/>
    <xf numFmtId="0" fontId="20" fillId="0" borderId="0" xfId="0" applyFont="1" applyFill="1"/>
    <xf numFmtId="3" fontId="19" fillId="0" borderId="10" xfId="1" applyNumberFormat="1" applyFont="1" applyFill="1" applyBorder="1" applyAlignment="1">
      <alignment horizontal="right" vertical="top" indent="2"/>
    </xf>
    <xf numFmtId="3" fontId="19" fillId="0" borderId="10" xfId="1" applyNumberFormat="1" applyFont="1" applyFill="1" applyBorder="1" applyAlignment="1">
      <alignment horizontal="right" indent="1"/>
    </xf>
    <xf numFmtId="3" fontId="19" fillId="0" borderId="10" xfId="1" applyNumberFormat="1" applyFont="1" applyFill="1" applyBorder="1" applyAlignment="1">
      <alignment horizontal="right" vertical="top" indent="1"/>
    </xf>
    <xf numFmtId="0" fontId="19" fillId="0" borderId="10" xfId="1" applyFont="1" applyFill="1" applyBorder="1"/>
    <xf numFmtId="165" fontId="21" fillId="0" borderId="0" xfId="2" applyNumberFormat="1" applyFont="1" applyBorder="1" applyAlignment="1">
      <alignment horizontal="right" vertical="center"/>
    </xf>
    <xf numFmtId="3" fontId="19" fillId="0" borderId="0" xfId="1" applyNumberFormat="1" applyFont="1" applyFill="1" applyAlignment="1">
      <alignment horizontal="right"/>
    </xf>
    <xf numFmtId="3" fontId="19" fillId="0" borderId="0" xfId="1" applyNumberFormat="1" applyFont="1" applyFill="1" applyBorder="1" applyAlignment="1">
      <alignment horizontal="right" vertical="top"/>
    </xf>
    <xf numFmtId="0" fontId="19" fillId="0" borderId="0" xfId="1" applyFont="1" applyFill="1" applyAlignment="1">
      <alignment horizontal="left" indent="6"/>
    </xf>
    <xf numFmtId="166" fontId="19" fillId="0" borderId="0" xfId="1" applyNumberFormat="1" applyFont="1" applyFill="1" applyAlignment="1">
      <alignment horizontal="right"/>
    </xf>
    <xf numFmtId="166" fontId="22" fillId="33" borderId="0" xfId="1" applyNumberFormat="1" applyFont="1" applyFill="1" applyAlignment="1">
      <alignment horizontal="right"/>
    </xf>
    <xf numFmtId="0" fontId="22" fillId="33" borderId="0" xfId="1" applyFont="1" applyFill="1" applyAlignment="1">
      <alignment horizontal="left" indent="6"/>
    </xf>
    <xf numFmtId="3" fontId="19" fillId="0" borderId="0" xfId="1" applyNumberFormat="1" applyFont="1" applyFill="1"/>
    <xf numFmtId="0" fontId="19" fillId="0" borderId="0" xfId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0" applyFont="1" applyFill="1"/>
    <xf numFmtId="0" fontId="24" fillId="0" borderId="0" xfId="3" applyFill="1"/>
    <xf numFmtId="0" fontId="19" fillId="0" borderId="14" xfId="1" applyFont="1" applyFill="1" applyBorder="1" applyAlignment="1">
      <alignment horizontal="left" vertical="center" wrapText="1" indent="6"/>
    </xf>
    <xf numFmtId="0" fontId="19" fillId="0" borderId="13" xfId="1" applyFont="1" applyFill="1" applyBorder="1" applyAlignment="1">
      <alignment horizontal="left" vertical="center" wrapText="1" indent="6"/>
    </xf>
    <xf numFmtId="0" fontId="19" fillId="0" borderId="12" xfId="1" applyFont="1" applyFill="1" applyBorder="1" applyAlignment="1">
      <alignment horizontal="left" vertical="center" wrapText="1" indent="6"/>
    </xf>
    <xf numFmtId="0" fontId="19" fillId="0" borderId="11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1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tabSelected="1" zoomScale="70" zoomScaleNormal="70" workbookViewId="0"/>
  </sheetViews>
  <sheetFormatPr baseColWidth="10" defaultColWidth="11.5703125" defaultRowHeight="12.75"/>
  <cols>
    <col min="1" max="1" width="3.7109375" style="2" customWidth="1"/>
    <col min="2" max="2" width="25.7109375" style="1" customWidth="1"/>
    <col min="3" max="3" width="8.7109375" style="1" customWidth="1"/>
    <col min="4" max="4" width="11.42578125" style="1" bestFit="1" customWidth="1"/>
    <col min="5" max="5" width="10.5703125" style="1" bestFit="1" customWidth="1"/>
    <col min="6" max="6" width="8.7109375" style="1" customWidth="1"/>
    <col min="7" max="7" width="11.42578125" style="1" bestFit="1" customWidth="1"/>
    <col min="8" max="8" width="10.5703125" style="1" bestFit="1" customWidth="1"/>
    <col min="9" max="9" width="8.7109375" style="1" customWidth="1"/>
    <col min="10" max="10" width="11.42578125" style="1" bestFit="1" customWidth="1"/>
    <col min="11" max="11" width="10.5703125" style="1" bestFit="1" customWidth="1"/>
    <col min="12" max="12" width="8.7109375" style="1" customWidth="1"/>
    <col min="13" max="13" width="11.42578125" style="1" bestFit="1" customWidth="1"/>
    <col min="14" max="14" width="10.5703125" style="1" bestFit="1" customWidth="1"/>
    <col min="15" max="15" width="8.7109375" style="1" customWidth="1"/>
    <col min="16" max="16" width="11.42578125" style="1" bestFit="1" customWidth="1"/>
    <col min="17" max="17" width="10.5703125" style="1" bestFit="1" customWidth="1"/>
    <col min="18" max="16384" width="11.5703125" style="1"/>
  </cols>
  <sheetData>
    <row r="1" spans="1:17" ht="15">
      <c r="A1" s="20"/>
    </row>
    <row r="2" spans="1:17">
      <c r="B2" s="1" t="s">
        <v>24</v>
      </c>
    </row>
    <row r="3" spans="1:17" s="19" customFormat="1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17" customFormat="1" ht="17.100000000000001" customHeight="1">
      <c r="A4" s="18"/>
      <c r="B4" s="21" t="s">
        <v>23</v>
      </c>
      <c r="C4" s="24" t="s">
        <v>14</v>
      </c>
      <c r="D4" s="24"/>
      <c r="E4" s="24"/>
      <c r="F4" s="24" t="s">
        <v>22</v>
      </c>
      <c r="G4" s="24"/>
      <c r="H4" s="24"/>
      <c r="I4" s="24"/>
      <c r="J4" s="24"/>
      <c r="K4" s="24"/>
      <c r="L4" s="24"/>
      <c r="M4" s="24"/>
      <c r="N4" s="24"/>
      <c r="O4" s="24" t="s">
        <v>21</v>
      </c>
      <c r="P4" s="24"/>
      <c r="Q4" s="24"/>
    </row>
    <row r="5" spans="1:17" s="17" customFormat="1" ht="17.100000000000001" customHeight="1">
      <c r="A5" s="18"/>
      <c r="B5" s="22"/>
      <c r="C5" s="24"/>
      <c r="D5" s="24"/>
      <c r="E5" s="24"/>
      <c r="F5" s="24" t="s">
        <v>20</v>
      </c>
      <c r="G5" s="24"/>
      <c r="H5" s="24"/>
      <c r="I5" s="24" t="s">
        <v>19</v>
      </c>
      <c r="J5" s="24"/>
      <c r="K5" s="24"/>
      <c r="L5" s="24" t="s">
        <v>18</v>
      </c>
      <c r="M5" s="24"/>
      <c r="N5" s="24"/>
      <c r="O5" s="24"/>
      <c r="P5" s="24"/>
      <c r="Q5" s="24"/>
    </row>
    <row r="6" spans="1:17" s="17" customFormat="1" ht="17.100000000000001" customHeight="1">
      <c r="A6" s="18"/>
      <c r="B6" s="22"/>
      <c r="C6" s="25" t="s">
        <v>17</v>
      </c>
      <c r="D6" s="25" t="s">
        <v>16</v>
      </c>
      <c r="E6" s="25" t="s">
        <v>15</v>
      </c>
      <c r="F6" s="25" t="s">
        <v>17</v>
      </c>
      <c r="G6" s="25" t="s">
        <v>16</v>
      </c>
      <c r="H6" s="25" t="s">
        <v>15</v>
      </c>
      <c r="I6" s="25" t="s">
        <v>17</v>
      </c>
      <c r="J6" s="25" t="s">
        <v>16</v>
      </c>
      <c r="K6" s="25" t="s">
        <v>15</v>
      </c>
      <c r="L6" s="25" t="s">
        <v>17</v>
      </c>
      <c r="M6" s="25" t="s">
        <v>16</v>
      </c>
      <c r="N6" s="25" t="s">
        <v>15</v>
      </c>
      <c r="O6" s="25" t="s">
        <v>17</v>
      </c>
      <c r="P6" s="25" t="s">
        <v>16</v>
      </c>
      <c r="Q6" s="25" t="s">
        <v>15</v>
      </c>
    </row>
    <row r="7" spans="1:17" s="17" customFormat="1" ht="17.100000000000001" customHeight="1">
      <c r="A7" s="18"/>
      <c r="B7" s="2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8.1" customHeight="1"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>
      <c r="B9" s="15" t="s">
        <v>14</v>
      </c>
      <c r="C9" s="14">
        <f>SUM(C11:C22)</f>
        <v>71671</v>
      </c>
      <c r="D9" s="14">
        <f>SUM(D11:D22)</f>
        <v>36767</v>
      </c>
      <c r="E9" s="14">
        <f>SUM(E11:E22)</f>
        <v>34904</v>
      </c>
      <c r="F9" s="14">
        <f>SUM(G9:H9)</f>
        <v>57780</v>
      </c>
      <c r="G9" s="14">
        <f>SUM(G11:G22)</f>
        <v>29693</v>
      </c>
      <c r="H9" s="14">
        <f>SUM(H11:H22)</f>
        <v>28087</v>
      </c>
      <c r="I9" s="14">
        <f>SUM(J9:K9)</f>
        <v>12425</v>
      </c>
      <c r="J9" s="14">
        <f>SUM(J11:J22)</f>
        <v>6350</v>
      </c>
      <c r="K9" s="14">
        <f>SUM(K11:K22)</f>
        <v>6075</v>
      </c>
      <c r="L9" s="14">
        <f>SUM(M9:N9)</f>
        <v>1188</v>
      </c>
      <c r="M9" s="14">
        <f>SUM(M11:M22)</f>
        <v>590</v>
      </c>
      <c r="N9" s="14">
        <f>SUM(N11:N22)</f>
        <v>598</v>
      </c>
      <c r="O9" s="14">
        <f>SUM(P9:Q9)</f>
        <v>278</v>
      </c>
      <c r="P9" s="14">
        <f>SUM(P11:P22)</f>
        <v>134</v>
      </c>
      <c r="Q9" s="14">
        <f>SUM(Q11:Q22)</f>
        <v>144</v>
      </c>
    </row>
    <row r="10" spans="1:17" ht="5.0999999999999996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4.1" customHeight="1">
      <c r="B11" s="12" t="s">
        <v>13</v>
      </c>
      <c r="C11" s="10">
        <f t="shared" ref="C11:C22" si="0">SUM(D11:E11)</f>
        <v>7539</v>
      </c>
      <c r="D11" s="10">
        <f t="shared" ref="D11:D22" si="1">SUM(G11,J11,M11,P11)</f>
        <v>3918</v>
      </c>
      <c r="E11" s="10">
        <f t="shared" ref="E11:E22" si="2">SUM(H11,K11,N11,Q11)</f>
        <v>3621</v>
      </c>
      <c r="F11" s="10">
        <f t="shared" ref="F11:F22" si="3">SUM(G11:H11)</f>
        <v>6246</v>
      </c>
      <c r="G11" s="11">
        <v>3283</v>
      </c>
      <c r="H11" s="11">
        <v>2963</v>
      </c>
      <c r="I11" s="10">
        <f t="shared" ref="I11:I22" si="4">SUM(J11:K11)</f>
        <v>1179</v>
      </c>
      <c r="J11" s="11">
        <v>573</v>
      </c>
      <c r="K11" s="11">
        <v>606</v>
      </c>
      <c r="L11" s="10">
        <f t="shared" ref="L11:L22" si="5">SUM(M11:N11)</f>
        <v>92</v>
      </c>
      <c r="M11" s="11">
        <v>50</v>
      </c>
      <c r="N11" s="11">
        <v>42</v>
      </c>
      <c r="O11" s="10">
        <f t="shared" ref="O11:O22" si="6">SUM(P11:Q11)</f>
        <v>22</v>
      </c>
      <c r="P11" s="9">
        <v>12</v>
      </c>
      <c r="Q11" s="9">
        <v>10</v>
      </c>
    </row>
    <row r="12" spans="1:17" ht="14.1" customHeight="1">
      <c r="B12" s="12" t="s">
        <v>12</v>
      </c>
      <c r="C12" s="10">
        <f t="shared" si="0"/>
        <v>6565</v>
      </c>
      <c r="D12" s="10">
        <f t="shared" si="1"/>
        <v>3328</v>
      </c>
      <c r="E12" s="10">
        <f t="shared" si="2"/>
        <v>3237</v>
      </c>
      <c r="F12" s="10">
        <f t="shared" si="3"/>
        <v>5363</v>
      </c>
      <c r="G12" s="11">
        <v>2709</v>
      </c>
      <c r="H12" s="11">
        <v>2654</v>
      </c>
      <c r="I12" s="10">
        <f t="shared" si="4"/>
        <v>1038</v>
      </c>
      <c r="J12" s="11">
        <v>549</v>
      </c>
      <c r="K12" s="11">
        <v>489</v>
      </c>
      <c r="L12" s="10">
        <f t="shared" si="5"/>
        <v>140</v>
      </c>
      <c r="M12" s="11">
        <v>57</v>
      </c>
      <c r="N12" s="11">
        <v>83</v>
      </c>
      <c r="O12" s="10">
        <f t="shared" si="6"/>
        <v>24</v>
      </c>
      <c r="P12" s="9">
        <v>13</v>
      </c>
      <c r="Q12" s="9">
        <v>11</v>
      </c>
    </row>
    <row r="13" spans="1:17" ht="14.1" customHeight="1">
      <c r="B13" s="12" t="s">
        <v>11</v>
      </c>
      <c r="C13" s="10">
        <f t="shared" si="0"/>
        <v>3514</v>
      </c>
      <c r="D13" s="10">
        <f t="shared" si="1"/>
        <v>1821</v>
      </c>
      <c r="E13" s="10">
        <f t="shared" si="2"/>
        <v>1693</v>
      </c>
      <c r="F13" s="10">
        <f t="shared" si="3"/>
        <v>2841</v>
      </c>
      <c r="G13" s="11">
        <v>1463</v>
      </c>
      <c r="H13" s="11">
        <v>1378</v>
      </c>
      <c r="I13" s="10">
        <f t="shared" si="4"/>
        <v>591</v>
      </c>
      <c r="J13" s="11">
        <v>315</v>
      </c>
      <c r="K13" s="11">
        <v>276</v>
      </c>
      <c r="L13" s="10">
        <f t="shared" si="5"/>
        <v>52</v>
      </c>
      <c r="M13" s="11">
        <v>23</v>
      </c>
      <c r="N13" s="11">
        <v>29</v>
      </c>
      <c r="O13" s="10">
        <f t="shared" si="6"/>
        <v>30</v>
      </c>
      <c r="P13" s="9">
        <v>20</v>
      </c>
      <c r="Q13" s="9">
        <v>10</v>
      </c>
    </row>
    <row r="14" spans="1:17" ht="14.1" customHeight="1">
      <c r="B14" s="12" t="s">
        <v>10</v>
      </c>
      <c r="C14" s="10">
        <f t="shared" si="0"/>
        <v>2279</v>
      </c>
      <c r="D14" s="10">
        <f t="shared" si="1"/>
        <v>1160</v>
      </c>
      <c r="E14" s="10">
        <f t="shared" si="2"/>
        <v>1119</v>
      </c>
      <c r="F14" s="10">
        <f t="shared" si="3"/>
        <v>1645</v>
      </c>
      <c r="G14" s="11">
        <v>826</v>
      </c>
      <c r="H14" s="11">
        <v>819</v>
      </c>
      <c r="I14" s="10">
        <f t="shared" si="4"/>
        <v>608</v>
      </c>
      <c r="J14" s="11">
        <v>319</v>
      </c>
      <c r="K14" s="11">
        <v>289</v>
      </c>
      <c r="L14" s="10">
        <f t="shared" si="5"/>
        <v>14</v>
      </c>
      <c r="M14" s="11">
        <v>10</v>
      </c>
      <c r="N14" s="11">
        <v>4</v>
      </c>
      <c r="O14" s="10">
        <f t="shared" si="6"/>
        <v>12</v>
      </c>
      <c r="P14" s="9">
        <v>5</v>
      </c>
      <c r="Q14" s="9">
        <v>7</v>
      </c>
    </row>
    <row r="15" spans="1:17" ht="14.1" customHeight="1">
      <c r="B15" s="12" t="s">
        <v>9</v>
      </c>
      <c r="C15" s="10">
        <f t="shared" si="0"/>
        <v>6158</v>
      </c>
      <c r="D15" s="10">
        <f t="shared" si="1"/>
        <v>3091</v>
      </c>
      <c r="E15" s="10">
        <f t="shared" si="2"/>
        <v>3067</v>
      </c>
      <c r="F15" s="10">
        <f t="shared" si="3"/>
        <v>4853</v>
      </c>
      <c r="G15" s="11">
        <v>2424</v>
      </c>
      <c r="H15" s="11">
        <v>2429</v>
      </c>
      <c r="I15" s="10">
        <f t="shared" si="4"/>
        <v>1198</v>
      </c>
      <c r="J15" s="11">
        <v>624</v>
      </c>
      <c r="K15" s="11">
        <v>574</v>
      </c>
      <c r="L15" s="10">
        <f t="shared" si="5"/>
        <v>68</v>
      </c>
      <c r="M15" s="11">
        <v>30</v>
      </c>
      <c r="N15" s="11">
        <v>38</v>
      </c>
      <c r="O15" s="10">
        <f t="shared" si="6"/>
        <v>39</v>
      </c>
      <c r="P15" s="9">
        <v>13</v>
      </c>
      <c r="Q15" s="9">
        <v>26</v>
      </c>
    </row>
    <row r="16" spans="1:17" ht="14.1" customHeight="1">
      <c r="B16" s="12" t="s">
        <v>8</v>
      </c>
      <c r="C16" s="10">
        <f t="shared" si="0"/>
        <v>7581</v>
      </c>
      <c r="D16" s="10">
        <f t="shared" si="1"/>
        <v>3898</v>
      </c>
      <c r="E16" s="10">
        <f t="shared" si="2"/>
        <v>3683</v>
      </c>
      <c r="F16" s="10">
        <f t="shared" si="3"/>
        <v>6159</v>
      </c>
      <c r="G16" s="11">
        <v>3154</v>
      </c>
      <c r="H16" s="11">
        <v>3005</v>
      </c>
      <c r="I16" s="10">
        <f t="shared" si="4"/>
        <v>1265</v>
      </c>
      <c r="J16" s="11">
        <v>656</v>
      </c>
      <c r="K16" s="11">
        <v>609</v>
      </c>
      <c r="L16" s="10">
        <f t="shared" si="5"/>
        <v>125</v>
      </c>
      <c r="M16" s="11">
        <v>71</v>
      </c>
      <c r="N16" s="11">
        <v>54</v>
      </c>
      <c r="O16" s="10">
        <f t="shared" si="6"/>
        <v>32</v>
      </c>
      <c r="P16" s="9">
        <v>17</v>
      </c>
      <c r="Q16" s="9">
        <v>15</v>
      </c>
    </row>
    <row r="17" spans="1:17" ht="14.1" customHeight="1">
      <c r="B17" s="12" t="s">
        <v>7</v>
      </c>
      <c r="C17" s="10">
        <f t="shared" si="0"/>
        <v>7211</v>
      </c>
      <c r="D17" s="10">
        <f t="shared" si="1"/>
        <v>3723</v>
      </c>
      <c r="E17" s="10">
        <f t="shared" si="2"/>
        <v>3488</v>
      </c>
      <c r="F17" s="10">
        <f t="shared" si="3"/>
        <v>5894</v>
      </c>
      <c r="G17" s="11">
        <v>3057</v>
      </c>
      <c r="H17" s="11">
        <v>2837</v>
      </c>
      <c r="I17" s="10">
        <f t="shared" si="4"/>
        <v>1170</v>
      </c>
      <c r="J17" s="11">
        <v>600</v>
      </c>
      <c r="K17" s="11">
        <v>570</v>
      </c>
      <c r="L17" s="10">
        <f t="shared" si="5"/>
        <v>128</v>
      </c>
      <c r="M17" s="11">
        <v>58</v>
      </c>
      <c r="N17" s="11">
        <v>70</v>
      </c>
      <c r="O17" s="10">
        <f t="shared" si="6"/>
        <v>19</v>
      </c>
      <c r="P17" s="9">
        <v>8</v>
      </c>
      <c r="Q17" s="9">
        <v>11</v>
      </c>
    </row>
    <row r="18" spans="1:17" ht="14.1" customHeight="1">
      <c r="B18" s="12" t="s">
        <v>6</v>
      </c>
      <c r="C18" s="10">
        <f t="shared" si="0"/>
        <v>6186</v>
      </c>
      <c r="D18" s="10">
        <f t="shared" si="1"/>
        <v>3151</v>
      </c>
      <c r="E18" s="10">
        <f t="shared" si="2"/>
        <v>3035</v>
      </c>
      <c r="F18" s="10">
        <f t="shared" si="3"/>
        <v>5024</v>
      </c>
      <c r="G18" s="11">
        <v>2563</v>
      </c>
      <c r="H18" s="11">
        <v>2461</v>
      </c>
      <c r="I18" s="10">
        <f t="shared" si="4"/>
        <v>1028</v>
      </c>
      <c r="J18" s="11">
        <v>518</v>
      </c>
      <c r="K18" s="11">
        <v>510</v>
      </c>
      <c r="L18" s="10">
        <f t="shared" si="5"/>
        <v>113</v>
      </c>
      <c r="M18" s="11">
        <v>58</v>
      </c>
      <c r="N18" s="11">
        <v>55</v>
      </c>
      <c r="O18" s="10">
        <f t="shared" si="6"/>
        <v>21</v>
      </c>
      <c r="P18" s="9">
        <v>12</v>
      </c>
      <c r="Q18" s="9">
        <v>9</v>
      </c>
    </row>
    <row r="19" spans="1:17" ht="14.1" customHeight="1">
      <c r="B19" s="12" t="s">
        <v>5</v>
      </c>
      <c r="C19" s="10">
        <f t="shared" si="0"/>
        <v>6288</v>
      </c>
      <c r="D19" s="10">
        <f t="shared" si="1"/>
        <v>3188</v>
      </c>
      <c r="E19" s="10">
        <f t="shared" si="2"/>
        <v>3100</v>
      </c>
      <c r="F19" s="10">
        <f t="shared" si="3"/>
        <v>5041</v>
      </c>
      <c r="G19" s="11">
        <v>2583</v>
      </c>
      <c r="H19" s="11">
        <v>2458</v>
      </c>
      <c r="I19" s="10">
        <f t="shared" si="4"/>
        <v>1108</v>
      </c>
      <c r="J19" s="11">
        <v>537</v>
      </c>
      <c r="K19" s="11">
        <v>571</v>
      </c>
      <c r="L19" s="10">
        <f t="shared" si="5"/>
        <v>115</v>
      </c>
      <c r="M19" s="11">
        <v>56</v>
      </c>
      <c r="N19" s="11">
        <v>59</v>
      </c>
      <c r="O19" s="10">
        <f t="shared" si="6"/>
        <v>24</v>
      </c>
      <c r="P19" s="9">
        <v>12</v>
      </c>
      <c r="Q19" s="9">
        <v>12</v>
      </c>
    </row>
    <row r="20" spans="1:17" ht="14.1" customHeight="1">
      <c r="B20" s="12" t="s">
        <v>4</v>
      </c>
      <c r="C20" s="10">
        <f t="shared" si="0"/>
        <v>6788</v>
      </c>
      <c r="D20" s="10">
        <f t="shared" si="1"/>
        <v>3560</v>
      </c>
      <c r="E20" s="10">
        <f t="shared" si="2"/>
        <v>3228</v>
      </c>
      <c r="F20" s="10">
        <f t="shared" si="3"/>
        <v>5413</v>
      </c>
      <c r="G20" s="11">
        <v>2834</v>
      </c>
      <c r="H20" s="11">
        <v>2579</v>
      </c>
      <c r="I20" s="10">
        <f t="shared" si="4"/>
        <v>1243</v>
      </c>
      <c r="J20" s="11">
        <v>654</v>
      </c>
      <c r="K20" s="11">
        <v>589</v>
      </c>
      <c r="L20" s="10">
        <f t="shared" si="5"/>
        <v>118</v>
      </c>
      <c r="M20" s="11">
        <v>67</v>
      </c>
      <c r="N20" s="11">
        <v>51</v>
      </c>
      <c r="O20" s="10">
        <f t="shared" si="6"/>
        <v>14</v>
      </c>
      <c r="P20" s="9">
        <v>5</v>
      </c>
      <c r="Q20" s="9">
        <v>9</v>
      </c>
    </row>
    <row r="21" spans="1:17" ht="14.1" customHeight="1">
      <c r="B21" s="12" t="s">
        <v>3</v>
      </c>
      <c r="C21" s="10">
        <f t="shared" si="0"/>
        <v>6065</v>
      </c>
      <c r="D21" s="10">
        <f t="shared" si="1"/>
        <v>3152</v>
      </c>
      <c r="E21" s="10">
        <f t="shared" si="2"/>
        <v>2913</v>
      </c>
      <c r="F21" s="10">
        <f t="shared" si="3"/>
        <v>4878</v>
      </c>
      <c r="G21" s="11">
        <v>2545</v>
      </c>
      <c r="H21" s="11">
        <v>2333</v>
      </c>
      <c r="I21" s="10">
        <f t="shared" si="4"/>
        <v>1024</v>
      </c>
      <c r="J21" s="11">
        <v>520</v>
      </c>
      <c r="K21" s="11">
        <v>504</v>
      </c>
      <c r="L21" s="10">
        <f t="shared" si="5"/>
        <v>137</v>
      </c>
      <c r="M21" s="11">
        <v>74</v>
      </c>
      <c r="N21" s="11">
        <v>63</v>
      </c>
      <c r="O21" s="10">
        <f t="shared" si="6"/>
        <v>26</v>
      </c>
      <c r="P21" s="9">
        <v>13</v>
      </c>
      <c r="Q21" s="9">
        <v>13</v>
      </c>
    </row>
    <row r="22" spans="1:17" ht="14.1" customHeight="1">
      <c r="B22" s="12" t="s">
        <v>2</v>
      </c>
      <c r="C22" s="10">
        <f t="shared" si="0"/>
        <v>5497</v>
      </c>
      <c r="D22" s="10">
        <f t="shared" si="1"/>
        <v>2777</v>
      </c>
      <c r="E22" s="10">
        <f t="shared" si="2"/>
        <v>2720</v>
      </c>
      <c r="F22" s="10">
        <f t="shared" si="3"/>
        <v>4423</v>
      </c>
      <c r="G22" s="11">
        <v>2252</v>
      </c>
      <c r="H22" s="11">
        <v>2171</v>
      </c>
      <c r="I22" s="10">
        <f t="shared" si="4"/>
        <v>973</v>
      </c>
      <c r="J22" s="11">
        <v>485</v>
      </c>
      <c r="K22" s="11">
        <v>488</v>
      </c>
      <c r="L22" s="10">
        <f t="shared" si="5"/>
        <v>86</v>
      </c>
      <c r="M22" s="11">
        <v>36</v>
      </c>
      <c r="N22" s="11">
        <v>50</v>
      </c>
      <c r="O22" s="10">
        <f t="shared" si="6"/>
        <v>15</v>
      </c>
      <c r="P22" s="9">
        <v>4</v>
      </c>
      <c r="Q22" s="9">
        <v>11</v>
      </c>
    </row>
    <row r="23" spans="1:17" ht="5.0999999999999996" customHeight="1" thickBot="1">
      <c r="B23" s="8"/>
      <c r="C23" s="6"/>
      <c r="D23" s="6"/>
      <c r="E23" s="6"/>
      <c r="F23" s="6"/>
      <c r="G23" s="7"/>
      <c r="H23" s="7"/>
      <c r="I23" s="6"/>
      <c r="J23" s="7"/>
      <c r="K23" s="7"/>
      <c r="L23" s="6"/>
      <c r="M23" s="7"/>
      <c r="N23" s="7"/>
      <c r="O23" s="6"/>
      <c r="P23" s="5"/>
      <c r="Q23" s="5"/>
    </row>
    <row r="24" spans="1:17" ht="5.0999999999999996" customHeight="1"/>
    <row r="25" spans="1:17" s="3" customFormat="1" ht="12">
      <c r="A25" s="4"/>
      <c r="B25" s="3" t="s">
        <v>1</v>
      </c>
    </row>
    <row r="26" spans="1:17" s="3" customFormat="1" ht="5.0999999999999996" customHeight="1">
      <c r="A26" s="4"/>
    </row>
    <row r="27" spans="1:17" s="3" customFormat="1" ht="12">
      <c r="A27" s="4"/>
      <c r="B27" s="3" t="s">
        <v>0</v>
      </c>
    </row>
    <row r="28" spans="1:17" ht="13.5" customHeight="1"/>
  </sheetData>
  <mergeCells count="22">
    <mergeCell ref="I6:I7"/>
    <mergeCell ref="J6:J7"/>
    <mergeCell ref="P6:P7"/>
    <mergeCell ref="K6:K7"/>
    <mergeCell ref="L6:L7"/>
    <mergeCell ref="M6:M7"/>
    <mergeCell ref="B4:B7"/>
    <mergeCell ref="C4:E5"/>
    <mergeCell ref="F4:N4"/>
    <mergeCell ref="O4:Q5"/>
    <mergeCell ref="F5:H5"/>
    <mergeCell ref="I5:K5"/>
    <mergeCell ref="L5:N5"/>
    <mergeCell ref="C6:C7"/>
    <mergeCell ref="D6:D7"/>
    <mergeCell ref="E6:E7"/>
    <mergeCell ref="N6:N7"/>
    <mergeCell ref="O6:O7"/>
    <mergeCell ref="Q6:Q7"/>
    <mergeCell ref="F6:F7"/>
    <mergeCell ref="G6:G7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2023-01-30T12:58:04Z</dcterms:created>
  <dcterms:modified xsi:type="dcterms:W3CDTF">2023-05-08T19:31:25Z</dcterms:modified>
</cp:coreProperties>
</file>