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776FCD04-9992-469D-BD33-789B0FAFEF90}" xr6:coauthVersionLast="47" xr6:coauthVersionMax="47" xr10:uidLastSave="{00000000-0000-0000-0000-000000000000}"/>
  <bookViews>
    <workbookView xWindow="-120" yWindow="-120" windowWidth="20730" windowHeight="11040" xr2:uid="{5EFF0E0B-BF3B-4902-A1EB-CF9D8B2D8E28}"/>
  </bookViews>
  <sheets>
    <sheet name="2.1.1" sheetId="1" r:id="rId1"/>
    <sheet name="Gráf-02.1.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'[4]C-10-2-2'!$A$1:$A$50</definedName>
    <definedName name="_1113" localSheetId="0">'[5]C-11-1-3'!#REF!</definedName>
    <definedName name="_1113" localSheetId="1">'[5]C-11-1-3'!#REF!</definedName>
    <definedName name="_1113">'[5]C-11-1-3'!#REF!</definedName>
    <definedName name="_121" localSheetId="0">'[1]C-01-2-1'!#REF!</definedName>
    <definedName name="_121" localSheetId="1">'[1]C-01-2-1'!#REF!</definedName>
    <definedName name="_121">'[1]C-01-2-1'!#REF!</definedName>
    <definedName name="_1211">'[6]C-12-1-1'!#REF!</definedName>
    <definedName name="_1222">'[7]C-12-2-4'!#REF!</definedName>
    <definedName name="_1223">'[8]C-12-2-5'!#REF!</definedName>
    <definedName name="_1226">'[9]C-12-2-8'!#REF!</definedName>
    <definedName name="_135">'[10]C-01-3-5'!#REF!</definedName>
    <definedName name="_2007">1</definedName>
    <definedName name="_211">'[11]C-02-1-1'!#REF!</definedName>
    <definedName name="_311">'[12]C-03-1-1'!#REF!</definedName>
    <definedName name="_3212">'[13]C-03-2-12'!$20:$8192</definedName>
    <definedName name="_324" localSheetId="0">'[14]C-03-2-4'!#REF!</definedName>
    <definedName name="_324" localSheetId="1">'[14]C-03-2-4'!#REF!</definedName>
    <definedName name="_324">'[14]C-03-2-4'!#REF!</definedName>
    <definedName name="_327" localSheetId="0">'[15]C-03-2-7'!#REF!</definedName>
    <definedName name="_327" localSheetId="1">'[15]C-03-2-7'!#REF!</definedName>
    <definedName name="_327">'[15]C-03-2-7'!#REF!</definedName>
    <definedName name="_416">'[16]C-04-1-7'!#REF!</definedName>
    <definedName name="_434">'[17]C-04-3-5'!#REF!</definedName>
    <definedName name="_513">'[18]C-05-2-2'!#REF!</definedName>
    <definedName name="_516">'[18]C-05-2-2'!#REF!</definedName>
    <definedName name="_611">'[19]C-06-1-1'!$A$1:$B$41</definedName>
    <definedName name="_621">'[20]C-06-2-1'!$A$1:$A$32</definedName>
    <definedName name="_623">'[21]C-06-2-3'!$A$1:$A$32</definedName>
    <definedName name="_713" localSheetId="0">'[22]C-07-1-3'!#REF!</definedName>
    <definedName name="_713" localSheetId="1">'[22]C-07-1-3'!#REF!</definedName>
    <definedName name="_713">'[22]C-07-1-3'!#REF!</definedName>
    <definedName name="_821" localSheetId="0">'[23]C-08-2-1'!#REF!</definedName>
    <definedName name="_821" localSheetId="1">'[23]C-08-2-1'!#REF!</definedName>
    <definedName name="_821">'[23]C-08-2-1'!#REF!</definedName>
    <definedName name="_932">'[24]C-09-3-2'!$A$1:$E$1</definedName>
    <definedName name="_933">'[25]C-09-3-3'!#REF!</definedName>
    <definedName name="_941">'[26]C-09-4-1'!#REF!</definedName>
    <definedName name="_Fill" hidden="1">#REF!</definedName>
    <definedName name="_xlnm._FilterDatabase" localSheetId="1" hidden="1">'Gráf-02.1.1'!#REF!</definedName>
    <definedName name="_Key1" localSheetId="1" hidden="1">'[18]C-05-2-2'!#REF!</definedName>
    <definedName name="_Key1" hidden="1">'[18]C-05-2-2'!#REF!</definedName>
    <definedName name="_Order1" hidden="1">255</definedName>
    <definedName name="_pib05">[27]FISCALMH!$BY$154</definedName>
    <definedName name="_Sort" localSheetId="0" hidden="1">'[18]C-05-2-2'!#REF!</definedName>
    <definedName name="_Sort" localSheetId="1" hidden="1">'[18]C-05-2-2'!#REF!</definedName>
    <definedName name="_Sort" hidden="1">'[18]C-05-2-2'!#REF!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a">[28]TFRLGST!#REF!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'[29]C-03-3'!$A$1:$II$8028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[28]TFRLGST!#REF!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 localSheetId="0">'[1]C-01-2-1'!#REF!</definedName>
    <definedName name="JJ" localSheetId="1">'[1]C-01-2-1'!#REF!</definedName>
    <definedName name="JJ">'[1]C-01-2-1'!#REF!</definedName>
    <definedName name="M">[2]TFRLGST!#REF!</definedName>
    <definedName name="MESSAGE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'[29]C-03-3'!$A$1:$II$8028</definedName>
    <definedName name="PRINT_AREA_MI">'[29]C-03-3'!$A$1:$II$8028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DIR">[2]TFRLGST!#REF!</definedName>
    <definedName name="RESTYPE">[2]TFRLGST!#REF!</definedName>
    <definedName name="resumen" localSheetId="0">#REF!</definedName>
    <definedName name="resumen" localSheetId="1">#REF!</definedName>
    <definedName name="resumen">#REF!</definedName>
    <definedName name="RSVMENU">[2]TFRLGST!#REF!</definedName>
    <definedName name="SAVE">[2]TFRLGST!#REF!</definedName>
    <definedName name="SAVE_MSG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2" i="2" s="1"/>
</calcChain>
</file>

<file path=xl/sharedStrings.xml><?xml version="1.0" encoding="utf-8"?>
<sst xmlns="http://schemas.openxmlformats.org/spreadsheetml/2006/main" count="46" uniqueCount="28">
  <si>
    <t>Cuadro 2.1.1. Proyección de la Población total del país por sexo, según departamento. Año 2024</t>
  </si>
  <si>
    <t>Departamento</t>
  </si>
  <si>
    <t>Población</t>
  </si>
  <si>
    <t>Ambos Sexos</t>
  </si>
  <si>
    <t>Hombres</t>
  </si>
  <si>
    <t>Mujeres</t>
  </si>
  <si>
    <t>Total</t>
  </si>
  <si>
    <t>Asunción</t>
  </si>
  <si>
    <t>Concepción</t>
  </si>
  <si>
    <t>San Pedro</t>
  </si>
  <si>
    <t>Cordillera</t>
  </si>
  <si>
    <t>Guairá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</si>
  <si>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</si>
  <si>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</si>
  <si>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</si>
  <si>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</si>
  <si>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</si>
  <si>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</si>
  <si>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</si>
  <si>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</si>
  <si>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</si>
  <si>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</si>
  <si>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Pdte. Hayes</t>
  </si>
  <si>
    <t>Boquerón</t>
  </si>
  <si>
    <t>Alto Paraguay</t>
  </si>
  <si>
    <t>Fuente: Instituto Nacional de Estadística. Estimaciones y proyecciones de la población departamental por sexo y grupos de edad, 2000-2035. Revisión 2025.</t>
  </si>
  <si>
    <t>(Div 1000)</t>
  </si>
  <si>
    <t>Total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</si>
</sst>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_);\(#,##0.0\)"/>
    <numFmt numFmtId="165" formatCode="_(* #,##0.00_);_(* \(#,##0.00\);_(* &quot;-&quot;??_);_(@_)"/>
    <numFmt numFmtId="166" formatCode="#,##0.0"/>
    <numFmt numFmtId="167" formatCode="#,##0.0;[Red]#,##0.0"/>
    <numFmt numFmtId="168" formatCode="#,##0;[Red]#,##0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name val="Courier"/>
      <family val="3"/>
    </font>
    <font>
      <sz val="9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u/>
      <sz val="11"/>
      <color theme="0"/>
      <name val="Calibri"/>
      <family val="2"/>
      <scheme val="minor"/>
    </font>
    <font>
      <b/>
      <sz val="11"/>
      <color theme="0"/>
      <name val="Calibri Light"/>
      <family val="1"/>
      <scheme val="major"/>
    </font>
    <font>
      <b/>
      <sz val="12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E0EA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theme="6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165" fontId="5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1" applyFill="1"/>
    <xf numFmtId="0" fontId="2" fillId="0" borderId="0" xfId="0" applyFont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indent="7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indent="4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indent="4"/>
    </xf>
    <xf numFmtId="164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37" fontId="2" fillId="0" borderId="0" xfId="0" applyNumberFormat="1" applyFont="1"/>
    <xf numFmtId="3" fontId="3" fillId="3" borderId="0" xfId="0" applyNumberFormat="1" applyFont="1" applyFill="1" applyAlignment="1">
      <alignment horizontal="right" indent="12"/>
    </xf>
    <xf numFmtId="3" fontId="3" fillId="3" borderId="0" xfId="0" applyNumberFormat="1" applyFont="1" applyFill="1" applyAlignment="1">
      <alignment horizontal="right" indent="1"/>
    </xf>
    <xf numFmtId="0" fontId="2" fillId="0" borderId="0" xfId="0" applyFont="1" applyAlignment="1">
      <alignment horizontal="left" indent="6"/>
    </xf>
    <xf numFmtId="3" fontId="2" fillId="0" borderId="0" xfId="0" applyNumberFormat="1" applyFont="1" applyAlignment="1">
      <alignment horizontal="right" indent="1"/>
    </xf>
    <xf numFmtId="3" fontId="2" fillId="0" borderId="0" xfId="2" applyNumberFormat="1" applyFont="1" applyAlignment="1">
      <alignment horizontal="right" indent="1"/>
    </xf>
    <xf numFmtId="3" fontId="2" fillId="0" borderId="0" xfId="3" applyNumberFormat="1" applyFont="1" applyFill="1" applyBorder="1" applyAlignment="1">
      <alignment horizontal="right" indent="1"/>
    </xf>
    <xf numFmtId="3" fontId="2" fillId="0" borderId="0" xfId="3" applyNumberFormat="1" applyFont="1" applyFill="1" applyAlignment="1">
      <alignment horizontal="right" indent="1"/>
    </xf>
    <xf numFmtId="0" fontId="2" fillId="0" borderId="7" xfId="0" applyFont="1" applyBorder="1" applyAlignment="1">
      <alignment horizontal="left"/>
    </xf>
    <xf numFmtId="0" fontId="6" fillId="4" borderId="0" xfId="0" applyFont="1" applyFill="1" applyAlignment="1">
      <alignment horizontal="left" wrapText="1"/>
    </xf>
    <xf numFmtId="0" fontId="6" fillId="0" borderId="0" xfId="0" applyFont="1"/>
    <xf numFmtId="0" fontId="7" fillId="0" borderId="0" xfId="0" applyFont="1"/>
    <xf numFmtId="0" fontId="7" fillId="0" borderId="0" xfId="4" applyFont="1" applyFill="1"/>
    <xf numFmtId="167" fontId="7" fillId="0" borderId="0" xfId="4" applyNumberFormat="1" applyFont="1" applyFill="1"/>
    <xf numFmtId="3" fontId="7" fillId="0" borderId="0" xfId="4" applyNumberFormat="1" applyFont="1" applyFill="1"/>
    <xf numFmtId="0" fontId="2" fillId="0" borderId="0" xfId="4" applyFont="1" applyFill="1"/>
    <xf numFmtId="166" fontId="2" fillId="0" borderId="0" xfId="4" applyNumberFormat="1" applyFont="1" applyFill="1"/>
    <xf numFmtId="167" fontId="2" fillId="0" borderId="0" xfId="4" applyNumberFormat="1" applyFont="1" applyFill="1"/>
    <xf numFmtId="3" fontId="2" fillId="0" borderId="0" xfId="4" applyNumberFormat="1" applyFont="1" applyFill="1"/>
    <xf numFmtId="168" fontId="2" fillId="0" borderId="0" xfId="4" applyNumberFormat="1" applyFont="1" applyFill="1"/>
    <xf numFmtId="3" fontId="2" fillId="0" borderId="0" xfId="4" applyNumberFormat="1" applyFont="1" applyFill="1" applyAlignment="1" applyProtection="1">
      <alignment horizontal="right"/>
    </xf>
    <xf numFmtId="0" fontId="2" fillId="0" borderId="0" xfId="4" applyFont="1" applyFill="1" applyAlignment="1" applyProtection="1">
      <alignment horizontal="left"/>
    </xf>
    <xf numFmtId="0" fontId="3" fillId="0" borderId="0" xfId="0" applyFont="1"/>
    <xf numFmtId="0" fontId="9" fillId="0" borderId="0" xfId="1" applyFont="1" applyFill="1"/>
    <xf numFmtId="0" fontId="8" fillId="0" borderId="0" xfId="4" applyFont="1" applyFill="1" applyAlignment="1">
      <alignment horizontal="center"/>
    </xf>
    <xf numFmtId="166" fontId="7" fillId="0" borderId="0" xfId="4" applyNumberFormat="1" applyFont="1" applyFill="1"/>
    <xf numFmtId="0" fontId="10" fillId="0" borderId="0" xfId="4" applyFont="1" applyFill="1"/>
    <xf numFmtId="3" fontId="7" fillId="0" borderId="0" xfId="4" applyNumberFormat="1" applyFont="1" applyFill="1" applyAlignment="1" applyProtection="1">
      <alignment horizontal="right"/>
    </xf>
    <xf numFmtId="0" fontId="11" fillId="0" borderId="0" xfId="4" applyFont="1" applyFill="1" applyAlignment="1">
      <alignment horizontal="left"/>
    </xf>
    <xf numFmtId="0" fontId="11" fillId="0" borderId="0" xfId="4" applyFont="1" applyFill="1"/>
  </cellXfs>
  <cellStyles count="5">
    <cellStyle name="ANCLAS,REZONES Y SUS PARTES,DE FUNDICION,DE HIERRO O DE ACERO 2" xfId="4" xr:uid="{8B769077-EB48-4313-AA41-71877B7C97A3}"/>
    <cellStyle name="Hipervínculo" xfId="1" builtinId="8"/>
    <cellStyle name="Millares 2 3 4" xfId="3" xr:uid="{A0E36CEF-AD59-4013-883E-BC7575308A78}"/>
    <cellStyle name="Normal" xfId="0" builtinId="0"/>
    <cellStyle name="Normal 3 2" xfId="2" xr:uid="{ACFA75F9-A9B5-4EBE-A329-1FF80C6DF3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PY" sz="1500" b="0" i="0" u="none" strike="noStrike" kern="1200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rPr>
              <a:t>Proyección de la Población (en miles) por departamento</a:t>
            </a:r>
            <a:r>
              <a:rPr lang="es-PY" sz="15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rPr>
              <a:t>. </a:t>
            </a:r>
          </a:p>
          <a:p>
            <a:pPr>
              <a:defRPr sz="1925" b="0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PY" sz="15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rPr>
              <a:t>Año 2024</a:t>
            </a:r>
          </a:p>
        </c:rich>
      </c:tx>
      <c:layout>
        <c:manualLayout>
          <c:xMode val="edge"/>
          <c:yMode val="edge"/>
          <c:x val="0.31290447154471546"/>
          <c:y val="6.4474333160475961E-2"/>
        </c:manualLayout>
      </c:layout>
      <c:overlay val="0"/>
    </c:title>
    <c:autoTitleDeleted val="0"/>
    <c:view3D>
      <c:rotX val="0"/>
      <c:hPercent val="150"/>
      <c:rotY val="0"/>
      <c:depthPercent val="2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9851300893802942"/>
          <c:y val="8.1060457516339876E-2"/>
          <c:w val="0.72248340108401088"/>
          <c:h val="0.9097919389978214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09F4E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1.5641580691343117E-2"/>
                  <c:y val="-2.15799661789255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19-4622-A13B-6380C69D1D80}"/>
                </c:ext>
              </c:extLst>
            </c:dLbl>
            <c:dLbl>
              <c:idx val="2"/>
              <c:layout>
                <c:manualLayout>
                  <c:x val="1.4077422622208837E-2"/>
                  <c:y val="-6.473989853677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19-4622-A13B-6380C69D1D80}"/>
                </c:ext>
              </c:extLst>
            </c:dLbl>
            <c:dLbl>
              <c:idx val="3"/>
              <c:layout>
                <c:manualLayout>
                  <c:x val="1.7205738760477467E-2"/>
                  <c:y val="-6.473989853677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19-4622-A13B-6380C69D1D80}"/>
                </c:ext>
              </c:extLst>
            </c:dLbl>
            <c:dLbl>
              <c:idx val="4"/>
              <c:layout>
                <c:manualLayout>
                  <c:x val="2.0334054898745978E-2"/>
                  <c:y val="-6.473989853677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19-4622-A13B-6380C69D1D80}"/>
                </c:ext>
              </c:extLst>
            </c:dLbl>
            <c:dLbl>
              <c:idx val="5"/>
              <c:layout>
                <c:manualLayout>
                  <c:x val="1.5641580691343117E-2"/>
                  <c:y val="-6.47398985367764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19-4622-A13B-6380C69D1D80}"/>
                </c:ext>
              </c:extLst>
            </c:dLbl>
            <c:dLbl>
              <c:idx val="6"/>
              <c:layout>
                <c:manualLayout>
                  <c:x val="1.5641580691343117E-2"/>
                  <c:y val="-6.47398985367764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19-4622-A13B-6380C69D1D80}"/>
                </c:ext>
              </c:extLst>
            </c:dLbl>
            <c:dLbl>
              <c:idx val="7"/>
              <c:layout>
                <c:manualLayout>
                  <c:x val="1.7205738760477401E-2"/>
                  <c:y val="-6.47398985367764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19-4622-A13B-6380C69D1D80}"/>
                </c:ext>
              </c:extLst>
            </c:dLbl>
            <c:dLbl>
              <c:idx val="8"/>
              <c:layout>
                <c:manualLayout>
                  <c:x val="1.7205738760477401E-2"/>
                  <c:y val="-6.47398985367764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19-4622-A13B-6380C69D1D80}"/>
                </c:ext>
              </c:extLst>
            </c:dLbl>
            <c:dLbl>
              <c:idx val="9"/>
              <c:layout>
                <c:manualLayout>
                  <c:x val="1.8769896829611703E-2"/>
                  <c:y val="-6.47398985367764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C19-4622-A13B-6380C69D1D80}"/>
                </c:ext>
              </c:extLst>
            </c:dLbl>
            <c:dLbl>
              <c:idx val="10"/>
              <c:layout>
                <c:manualLayout>
                  <c:x val="1.7205738760477401E-2"/>
                  <c:y val="-4.31599323578508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19-4622-A13B-6380C69D1D80}"/>
                </c:ext>
              </c:extLst>
            </c:dLbl>
            <c:dLbl>
              <c:idx val="11"/>
              <c:layout>
                <c:manualLayout>
                  <c:x val="1.7205738760477401E-2"/>
                  <c:y val="-8.6319864715702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C19-4622-A13B-6380C69D1D80}"/>
                </c:ext>
              </c:extLst>
            </c:dLbl>
            <c:dLbl>
              <c:idx val="12"/>
              <c:layout>
                <c:manualLayout>
                  <c:x val="1.8769896829611703E-2"/>
                  <c:y val="-8.63198647157017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C19-4622-A13B-6380C69D1D80}"/>
                </c:ext>
              </c:extLst>
            </c:dLbl>
            <c:dLbl>
              <c:idx val="13"/>
              <c:layout>
                <c:manualLayout>
                  <c:x val="1.5641580691343117E-2"/>
                  <c:y val="-8.6319864715702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C19-4622-A13B-6380C69D1D80}"/>
                </c:ext>
              </c:extLst>
            </c:dLbl>
            <c:dLbl>
              <c:idx val="14"/>
              <c:layout>
                <c:manualLayout>
                  <c:x val="1.8769896829611703E-2"/>
                  <c:y val="-6.47398985367764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C19-4622-A13B-6380C69D1D80}"/>
                </c:ext>
              </c:extLst>
            </c:dLbl>
            <c:dLbl>
              <c:idx val="15"/>
              <c:layout>
                <c:manualLayout>
                  <c:x val="2.5026529106148897E-2"/>
                  <c:y val="-4.31599323578508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C19-4622-A13B-6380C69D1D80}"/>
                </c:ext>
              </c:extLst>
            </c:dLbl>
            <c:dLbl>
              <c:idx val="16"/>
              <c:layout>
                <c:manualLayout>
                  <c:x val="2.5026529106148897E-2"/>
                  <c:y val="-2.15799661789255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C19-4622-A13B-6380C69D1D80}"/>
                </c:ext>
              </c:extLst>
            </c:dLbl>
            <c:dLbl>
              <c:idx val="17"/>
              <c:layout>
                <c:manualLayout>
                  <c:x val="2.3644527712939799E-2"/>
                  <c:y val="-6.66752986531382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C19-4622-A13B-6380C69D1D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'Gráf-02.1.1'!$A$3:$A$20</c:f>
              <c:strCache>
                <c:ptCount val="18"/>
                <c:pt idx="0">
                  <c:v>Central</c:v>
                </c:pt>
                <c:pt idx="1">
                  <c:v>Alto Paraná</c:v>
                </c:pt>
                <c:pt idx="2">
                  <c:v>Asunción</c:v>
                </c:pt>
                <c:pt idx="3">
                  <c:v>Itapúa</c:v>
                </c:pt>
                <c:pt idx="4">
                  <c:v>Caaguazú</c:v>
                </c:pt>
                <c:pt idx="5">
                  <c:v>San Pedro</c:v>
                </c:pt>
                <c:pt idx="6">
                  <c:v>Cordillera</c:v>
                </c:pt>
                <c:pt idx="7">
                  <c:v>Concepción</c:v>
                </c:pt>
                <c:pt idx="8">
                  <c:v>Paraguarí</c:v>
                </c:pt>
                <c:pt idx="9">
                  <c:v>Canindeyú</c:v>
                </c:pt>
                <c:pt idx="10">
                  <c:v>Guairá</c:v>
                </c:pt>
                <c:pt idx="11">
                  <c:v>Amambay</c:v>
                </c:pt>
                <c:pt idx="12">
                  <c:v>Caazapá</c:v>
                </c:pt>
                <c:pt idx="13">
                  <c:v>Pdte. Hayes</c:v>
                </c:pt>
                <c:pt idx="14">
                  <c:v>Misiones</c:v>
                </c:pt>
                <c:pt idx="15">
                  <c:v>Boquerón</c:v>
                </c:pt>
                <c:pt idx="16">
                  <c:v>Ñeembucú</c:v>
                </c:pt>
                <c:pt idx="17">
                  <c:v>Alto Paraguay</c:v>
                </c:pt>
              </c:strCache>
            </c:strRef>
          </c:cat>
          <c:val>
            <c:numRef>
              <c:f>'Gráf-02.1.1'!$B$3:$B$20</c:f>
              <c:numCache>
                <c:formatCode>#,##0.0</c:formatCode>
                <c:ptCount val="18"/>
                <c:pt idx="0">
                  <c:v>1974.9639999999999</c:v>
                </c:pt>
                <c:pt idx="1">
                  <c:v>785.32</c:v>
                </c:pt>
                <c:pt idx="2">
                  <c:v>467.10199999999998</c:v>
                </c:pt>
                <c:pt idx="3">
                  <c:v>463.67099999999999</c:v>
                </c:pt>
                <c:pt idx="4">
                  <c:v>460.71499999999997</c:v>
                </c:pt>
                <c:pt idx="5">
                  <c:v>376.60899999999998</c:v>
                </c:pt>
                <c:pt idx="6">
                  <c:v>278.15300000000002</c:v>
                </c:pt>
                <c:pt idx="7">
                  <c:v>220.81800000000001</c:v>
                </c:pt>
                <c:pt idx="8">
                  <c:v>209.16800000000001</c:v>
                </c:pt>
                <c:pt idx="9">
                  <c:v>205.69900000000001</c:v>
                </c:pt>
                <c:pt idx="10">
                  <c:v>184.51599999999999</c:v>
                </c:pt>
                <c:pt idx="11">
                  <c:v>174.69300000000001</c:v>
                </c:pt>
                <c:pt idx="12">
                  <c:v>150.119</c:v>
                </c:pt>
                <c:pt idx="13">
                  <c:v>130.97</c:v>
                </c:pt>
                <c:pt idx="14">
                  <c:v>113.628</c:v>
                </c:pt>
                <c:pt idx="15">
                  <c:v>79.408000000000001</c:v>
                </c:pt>
                <c:pt idx="16">
                  <c:v>78.561999999999998</c:v>
                </c:pt>
                <c:pt idx="17">
                  <c:v>18.507999999999999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C19-4622-A13B-6380C69D1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gapDepth val="148"/>
        <c:shape val="box"/>
        <c:axId val="147803648"/>
        <c:axId val="49467904"/>
        <c:axId val="0"/>
      </c:bar3DChart>
      <c:catAx>
        <c:axId val="147803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49467904"/>
        <c:crosses val="autoZero"/>
        <c:auto val="1"/>
        <c:lblAlgn val="ctr"/>
        <c:lblOffset val="100"/>
        <c:noMultiLvlLbl val="0"/>
      </c:catAx>
      <c:valAx>
        <c:axId val="49467904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one"/>
        <c:crossAx val="147803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.1811023622047245" l="1.7716535433070868" r="1.5748031496063011" t="1.1811023622047245" header="0" footer="0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324872</xdr:colOff>
      <xdr:row>1</xdr:row>
      <xdr:rowOff>13606</xdr:rowOff>
    </xdr:from>
    <xdr:ext cx="11808000" cy="72526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3FBA7F-63CE-4D1B-924A-6D0E7016C1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11</xdr:col>
      <xdr:colOff>450095</xdr:colOff>
      <xdr:row>43</xdr:row>
      <xdr:rowOff>91657</xdr:rowOff>
    </xdr:from>
    <xdr:to>
      <xdr:col>13</xdr:col>
      <xdr:colOff>79451</xdr:colOff>
      <xdr:row>45</xdr:row>
      <xdr:rowOff>16591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3B155D5D-6C7D-443B-9EFC-676174F501E7}"/>
            </a:ext>
          </a:extLst>
        </xdr:cNvPr>
        <xdr:cNvSpPr txBox="1"/>
      </xdr:nvSpPr>
      <xdr:spPr>
        <a:xfrm>
          <a:off x="8841620" y="7140157"/>
          <a:ext cx="867606" cy="2487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Y" sz="900">
              <a:latin typeface="+mn-lt"/>
              <a:cs typeface="Arial" pitchFamily="34" charset="0"/>
            </a:rPr>
            <a:t>Población</a:t>
          </a:r>
          <a:r>
            <a:rPr lang="es-PY" sz="1100" baseline="0">
              <a:latin typeface="Arial" pitchFamily="34" charset="0"/>
              <a:cs typeface="Arial" pitchFamily="34" charset="0"/>
            </a:rPr>
            <a:t> 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0.09003</cdr:x>
      <cdr:y>0.95769</cdr:y>
    </cdr:from>
    <cdr:to>
      <cdr:x>0.25598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63038" y="6945748"/>
          <a:ext cx="1959538" cy="3068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Y" sz="900" b="0">
              <a:latin typeface="+mn-lt"/>
              <a:ea typeface="Tahoma" pitchFamily="34" charset="0"/>
              <a:cs typeface="Arial" pitchFamily="34" charset="0"/>
            </a:rPr>
            <a:t>Cuadro 2.1.1.</a:t>
          </a:r>
        </a:p>
      </cdr:txBody>
    </cdr:sp>
  </cdr:relSizeAnchor>
  <cdr:relSizeAnchor xmlns:cdr="http://schemas.openxmlformats.org/drawingml/2006/chartDrawing">
    <cdr:from>
      <cdr:x>0.09505</cdr:x>
      <cdr:y>0.40303</cdr:y>
    </cdr:from>
    <cdr:to>
      <cdr:x>0.14279</cdr:x>
      <cdr:y>0.58438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550620" y="4082383"/>
          <a:ext cx="778828" cy="18369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/>
        <a:lstStyle xmlns:a="http://schemas.openxmlformats.org/drawingml/2006/main"/>
        <a:p xmlns:a="http://schemas.openxmlformats.org/drawingml/2006/main">
          <a:r>
            <a:rPr lang="es-PY" sz="900" b="0">
              <a:latin typeface="+mn-lt"/>
              <a:cs typeface="Arial" pitchFamily="34" charset="0"/>
            </a:rPr>
            <a:t>Departamento</a:t>
          </a:r>
          <a:endParaRPr lang="es-PY" sz="1100" b="0">
            <a:latin typeface="+mn-lt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A3" t="str">
            <v>Central</v>
          </cell>
          <cell r="B3">
            <v>1974.9639999999999</v>
          </cell>
        </row>
        <row r="4">
          <cell r="A4" t="str">
            <v>Alto Paraná</v>
          </cell>
          <cell r="B4">
            <v>785.32</v>
          </cell>
        </row>
        <row r="5">
          <cell r="A5" t="str">
            <v>Asunción</v>
          </cell>
          <cell r="B5">
            <v>467.10199999999998</v>
          </cell>
        </row>
        <row r="6">
          <cell r="A6" t="str">
            <v>Itapúa</v>
          </cell>
          <cell r="B6">
            <v>463.67099999999999</v>
          </cell>
        </row>
        <row r="7">
          <cell r="A7" t="str">
            <v>Caaguazú</v>
          </cell>
          <cell r="B7">
            <v>460.71499999999997</v>
          </cell>
        </row>
        <row r="8">
          <cell r="A8" t="str">
            <v>San Pedro</v>
          </cell>
          <cell r="B8">
            <v>376.60899999999998</v>
          </cell>
        </row>
        <row r="9">
          <cell r="A9" t="str">
            <v>Cordillera</v>
          </cell>
          <cell r="B9">
            <v>278.15300000000002</v>
          </cell>
        </row>
        <row r="10">
          <cell r="A10" t="str">
            <v>Concepción</v>
          </cell>
          <cell r="B10">
            <v>220.81800000000001</v>
          </cell>
        </row>
        <row r="11">
          <cell r="A11" t="str">
            <v>Paraguarí</v>
          </cell>
          <cell r="B11">
            <v>209.16800000000001</v>
          </cell>
        </row>
        <row r="12">
          <cell r="A12" t="str">
            <v>Canindeyú</v>
          </cell>
          <cell r="B12">
            <v>205.69900000000001</v>
          </cell>
        </row>
        <row r="13">
          <cell r="A13" t="str">
            <v>Guairá</v>
          </cell>
          <cell r="B13">
            <v>184.51599999999999</v>
          </cell>
        </row>
        <row r="14">
          <cell r="A14" t="str">
            <v>Amambay</v>
          </cell>
          <cell r="B14">
            <v>174.69300000000001</v>
          </cell>
        </row>
        <row r="15">
          <cell r="A15" t="str">
            <v>Caazapá</v>
          </cell>
          <cell r="B15">
            <v>150.119</v>
          </cell>
        </row>
        <row r="16">
          <cell r="A16" t="str">
            <v>Pdte. Hayes</v>
          </cell>
          <cell r="B16">
            <v>130.97</v>
          </cell>
        </row>
        <row r="17">
          <cell r="A17" t="str">
            <v>Misiones</v>
          </cell>
          <cell r="B17">
            <v>113.628</v>
          </cell>
        </row>
        <row r="18">
          <cell r="A18" t="str">
            <v>Boquerón</v>
          </cell>
          <cell r="B18">
            <v>79.408000000000001</v>
          </cell>
        </row>
        <row r="19">
          <cell r="A19" t="str">
            <v>Ñeembucú</v>
          </cell>
          <cell r="B19">
            <v>78.561999999999998</v>
          </cell>
        </row>
        <row r="20">
          <cell r="A20" t="str">
            <v>Alto Paraguay</v>
          </cell>
          <cell r="B20">
            <v>18.507999999999999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6EE25-6998-4906-B072-07661B0E6714}">
  <dimension ref="A1:F30"/>
  <sheetViews>
    <sheetView showGridLines="0" tabSelected="1" zoomScaleNormal="100" workbookViewId="0"/>
  </sheetViews>
  <sheetFormatPr baseColWidth="10" defaultColWidth="11" defaultRowHeight="12.75" x14ac:dyDescent="0.2"/>
  <cols>
    <col min="1" max="1" width="3.7109375" style="2" customWidth="1"/>
    <col min="2" max="2" width="28.7109375" style="2" customWidth="1"/>
    <col min="3" max="3" width="14.42578125" style="2" customWidth="1"/>
    <col min="4" max="5" width="14.28515625" style="2" customWidth="1"/>
    <col min="6" max="8" width="11" style="2"/>
    <col min="9" max="9" width="13.5703125" style="2" bestFit="1" customWidth="1"/>
    <col min="10" max="16384" width="11" style="2"/>
  </cols>
  <sheetData>
    <row r="1" spans="1:5" ht="15" x14ac:dyDescent="0.25">
      <c r="A1" s="1"/>
    </row>
    <row r="2" spans="1:5" ht="30" customHeight="1" x14ac:dyDescent="0.2">
      <c r="B2" s="3" t="s">
        <v>0</v>
      </c>
      <c r="C2" s="3"/>
      <c r="D2" s="3"/>
      <c r="E2" s="3"/>
    </row>
    <row r="3" spans="1:5" ht="5.0999999999999996" customHeight="1" x14ac:dyDescent="0.2">
      <c r="B3" s="4"/>
    </row>
    <row r="4" spans="1:5" s="5" customFormat="1" ht="17.100000000000001" customHeight="1" x14ac:dyDescent="0.25">
      <c r="B4" s="6" t="s">
        <v>1</v>
      </c>
      <c r="C4" s="7" t="s">
        <v>2</v>
      </c>
      <c r="D4" s="8"/>
      <c r="E4" s="9"/>
    </row>
    <row r="5" spans="1:5" s="5" customFormat="1" ht="32.25" customHeight="1" x14ac:dyDescent="0.25">
      <c r="B5" s="10"/>
      <c r="C5" s="11" t="s">
        <v>3</v>
      </c>
      <c r="D5" s="11" t="s">
        <v>4</v>
      </c>
      <c r="E5" s="11" t="s">
        <v>5</v>
      </c>
    </row>
    <row r="6" spans="1:5" ht="5.0999999999999996" customHeight="1" x14ac:dyDescent="0.2">
      <c r="B6" s="12"/>
      <c r="C6" s="13"/>
    </row>
    <row r="7" spans="1:5" x14ac:dyDescent="0.2">
      <c r="B7" s="14" t="s">
        <v>6</v>
      </c>
      <c r="C7" s="15">
        <v>6372623</v>
      </c>
      <c r="D7" s="15">
        <v>3215801</v>
      </c>
      <c r="E7" s="15">
        <v>3156822</v>
      </c>
    </row>
    <row r="8" spans="1:5" ht="4.5" customHeight="1" x14ac:dyDescent="0.2">
      <c r="B8" s="16"/>
      <c r="C8" s="17"/>
      <c r="D8" s="17"/>
      <c r="E8" s="17"/>
    </row>
    <row r="9" spans="1:5" x14ac:dyDescent="0.2">
      <c r="B9" s="16" t="s">
        <v>7</v>
      </c>
      <c r="C9" s="17">
        <v>467102</v>
      </c>
      <c r="D9" s="18">
        <v>228152</v>
      </c>
      <c r="E9" s="18">
        <v>238950</v>
      </c>
    </row>
    <row r="10" spans="1:5" x14ac:dyDescent="0.2">
      <c r="B10" s="16" t="s">
        <v>8</v>
      </c>
      <c r="C10" s="17">
        <v>220818</v>
      </c>
      <c r="D10" s="19">
        <v>111453</v>
      </c>
      <c r="E10" s="19">
        <v>109365</v>
      </c>
    </row>
    <row r="11" spans="1:5" x14ac:dyDescent="0.2">
      <c r="B11" s="16" t="s">
        <v>9</v>
      </c>
      <c r="C11" s="17">
        <v>376609</v>
      </c>
      <c r="D11" s="19">
        <v>193838</v>
      </c>
      <c r="E11" s="19">
        <v>182771</v>
      </c>
    </row>
    <row r="12" spans="1:5" x14ac:dyDescent="0.2">
      <c r="B12" s="16" t="s">
        <v>10</v>
      </c>
      <c r="C12" s="17">
        <v>278153</v>
      </c>
      <c r="D12" s="19">
        <v>143730</v>
      </c>
      <c r="E12" s="19">
        <v>134423</v>
      </c>
    </row>
    <row r="13" spans="1:5" x14ac:dyDescent="0.2">
      <c r="B13" s="16" t="s">
        <v>11</v>
      </c>
      <c r="C13" s="17">
        <v>184516</v>
      </c>
      <c r="D13" s="19">
        <v>93898</v>
      </c>
      <c r="E13" s="19">
        <v>90618</v>
      </c>
    </row>
    <row r="14" spans="1:5" x14ac:dyDescent="0.2">
      <c r="B14" s="16" t="s">
        <v>12</v>
      </c>
      <c r="C14" s="17">
        <v>460715</v>
      </c>
      <c r="D14" s="19">
        <v>236938</v>
      </c>
      <c r="E14" s="19">
        <v>223777</v>
      </c>
    </row>
    <row r="15" spans="1:5" x14ac:dyDescent="0.2">
      <c r="B15" s="16" t="s">
        <v>13</v>
      </c>
      <c r="C15" s="17">
        <v>150119</v>
      </c>
      <c r="D15" s="19">
        <v>76727</v>
      </c>
      <c r="E15" s="19">
        <v>73392</v>
      </c>
    </row>
    <row r="16" spans="1:5" x14ac:dyDescent="0.2">
      <c r="B16" s="16" t="s">
        <v>14</v>
      </c>
      <c r="C16" s="17">
        <v>463671</v>
      </c>
      <c r="D16" s="19">
        <v>233518</v>
      </c>
      <c r="E16" s="19">
        <v>230153</v>
      </c>
    </row>
    <row r="17" spans="2:6" x14ac:dyDescent="0.2">
      <c r="B17" s="16" t="s">
        <v>15</v>
      </c>
      <c r="C17" s="17">
        <v>113628</v>
      </c>
      <c r="D17" s="19">
        <v>55907</v>
      </c>
      <c r="E17" s="19">
        <v>57721</v>
      </c>
    </row>
    <row r="18" spans="2:6" x14ac:dyDescent="0.2">
      <c r="B18" s="16" t="s">
        <v>16</v>
      </c>
      <c r="C18" s="17">
        <v>209168</v>
      </c>
      <c r="D18" s="19">
        <v>105606</v>
      </c>
      <c r="E18" s="19">
        <v>103562</v>
      </c>
    </row>
    <row r="19" spans="2:6" x14ac:dyDescent="0.2">
      <c r="B19" s="16" t="s">
        <v>17</v>
      </c>
      <c r="C19" s="17">
        <v>785320</v>
      </c>
      <c r="D19" s="19">
        <v>398305</v>
      </c>
      <c r="E19" s="19">
        <v>387015</v>
      </c>
    </row>
    <row r="20" spans="2:6" x14ac:dyDescent="0.2">
      <c r="B20" s="16" t="s">
        <v>18</v>
      </c>
      <c r="C20" s="17">
        <v>1974964</v>
      </c>
      <c r="D20" s="19">
        <v>986719</v>
      </c>
      <c r="E20" s="19">
        <v>988245</v>
      </c>
    </row>
    <row r="21" spans="2:6" x14ac:dyDescent="0.2">
      <c r="B21" s="16" t="s">
        <v>19</v>
      </c>
      <c r="C21" s="17">
        <v>78562</v>
      </c>
      <c r="D21" s="19">
        <v>39291</v>
      </c>
      <c r="E21" s="19">
        <v>39271</v>
      </c>
    </row>
    <row r="22" spans="2:6" x14ac:dyDescent="0.2">
      <c r="B22" s="16" t="s">
        <v>20</v>
      </c>
      <c r="C22" s="17">
        <v>174693</v>
      </c>
      <c r="D22" s="19">
        <v>86616</v>
      </c>
      <c r="E22" s="19">
        <v>88077</v>
      </c>
    </row>
    <row r="23" spans="2:6" x14ac:dyDescent="0.2">
      <c r="B23" s="16" t="s">
        <v>21</v>
      </c>
      <c r="C23" s="17">
        <v>205699</v>
      </c>
      <c r="D23" s="19">
        <v>107041</v>
      </c>
      <c r="E23" s="19">
        <v>98658</v>
      </c>
    </row>
    <row r="24" spans="2:6" x14ac:dyDescent="0.2">
      <c r="B24" s="16" t="s">
        <v>22</v>
      </c>
      <c r="C24" s="17">
        <v>130970</v>
      </c>
      <c r="D24" s="20">
        <v>67051</v>
      </c>
      <c r="E24" s="20">
        <v>63919</v>
      </c>
    </row>
    <row r="25" spans="2:6" x14ac:dyDescent="0.2">
      <c r="B25" s="16" t="s">
        <v>23</v>
      </c>
      <c r="C25" s="17">
        <v>79408</v>
      </c>
      <c r="D25" s="19">
        <v>41233</v>
      </c>
      <c r="E25" s="19">
        <v>38175</v>
      </c>
    </row>
    <row r="26" spans="2:6" x14ac:dyDescent="0.2">
      <c r="B26" s="16" t="s">
        <v>24</v>
      </c>
      <c r="C26" s="17">
        <v>18508</v>
      </c>
      <c r="D26" s="19">
        <v>9778</v>
      </c>
      <c r="E26" s="19">
        <v>8730</v>
      </c>
    </row>
    <row r="27" spans="2:6" ht="4.5" customHeight="1" thickBot="1" x14ac:dyDescent="0.25">
      <c r="B27" s="21"/>
      <c r="C27" s="21"/>
      <c r="D27" s="21"/>
      <c r="E27" s="21"/>
    </row>
    <row r="28" spans="2:6" ht="4.5" customHeight="1" x14ac:dyDescent="0.2">
      <c r="B28" s="12"/>
    </row>
    <row r="29" spans="2:6" x14ac:dyDescent="0.2">
      <c r="B29" s="22" t="s">
        <v>25</v>
      </c>
      <c r="C29" s="22"/>
      <c r="D29" s="22"/>
      <c r="E29" s="22"/>
      <c r="F29" s="23"/>
    </row>
    <row r="30" spans="2:6" x14ac:dyDescent="0.2">
      <c r="B30" s="22"/>
      <c r="C30" s="22"/>
      <c r="D30" s="22"/>
      <c r="E30" s="22"/>
      <c r="F30" s="23"/>
    </row>
  </sheetData>
  <mergeCells count="4">
    <mergeCell ref="B2:E2"/>
    <mergeCell ref="B4:B5"/>
    <mergeCell ref="C4:E4"/>
    <mergeCell ref="B29:E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64FAC-1527-4387-A44F-888F2A74A0A6}">
  <dimension ref="A1:I80"/>
  <sheetViews>
    <sheetView showGridLines="0" topLeftCell="F4" zoomScaleNormal="100" workbookViewId="0"/>
  </sheetViews>
  <sheetFormatPr baseColWidth="10" defaultColWidth="9.28515625" defaultRowHeight="12.75" x14ac:dyDescent="0.2"/>
  <cols>
    <col min="1" max="1" width="13" style="28" bestFit="1" customWidth="1"/>
    <col min="2" max="2" width="13.140625" style="28" customWidth="1"/>
    <col min="3" max="3" width="13" style="28" customWidth="1"/>
    <col min="4" max="6" width="9.28515625" style="28"/>
    <col min="7" max="9" width="13.42578125" style="28" bestFit="1" customWidth="1"/>
    <col min="10" max="16" width="9.28515625" style="28"/>
    <col min="17" max="17" width="18.140625" style="28" bestFit="1" customWidth="1"/>
    <col min="18" max="16384" width="9.28515625" style="28"/>
  </cols>
  <sheetData>
    <row r="1" spans="1:9" s="2" customFormat="1" ht="15" x14ac:dyDescent="0.25">
      <c r="A1" s="36"/>
      <c r="B1" s="24"/>
      <c r="C1" s="24"/>
      <c r="D1" s="24"/>
      <c r="E1" s="24"/>
    </row>
    <row r="2" spans="1:9" x14ac:dyDescent="0.2">
      <c r="A2" s="25"/>
      <c r="B2" s="37" t="s">
        <v>26</v>
      </c>
      <c r="C2" s="37" t="s">
        <v>27</v>
      </c>
      <c r="D2" s="25"/>
      <c r="E2" s="25"/>
    </row>
    <row r="3" spans="1:9" ht="15" x14ac:dyDescent="0.25">
      <c r="A3" s="25" t="s">
        <v>18</v>
      </c>
      <c r="B3" s="38">
        <f t="shared" ref="B3:B20" si="0">(C3/1000)</f>
        <v>1974.9639999999999</v>
      </c>
      <c r="C3" s="26">
        <v>1974964</v>
      </c>
      <c r="D3" s="25"/>
      <c r="E3" s="39"/>
      <c r="F3" s="31"/>
      <c r="G3" s="32"/>
      <c r="H3" s="32"/>
      <c r="I3" s="32"/>
    </row>
    <row r="4" spans="1:9" x14ac:dyDescent="0.2">
      <c r="A4" s="25" t="s">
        <v>17</v>
      </c>
      <c r="B4" s="38">
        <f t="shared" si="0"/>
        <v>785.32</v>
      </c>
      <c r="C4" s="26">
        <v>785320</v>
      </c>
      <c r="D4" s="25"/>
      <c r="E4" s="38"/>
      <c r="F4" s="31"/>
      <c r="G4" s="32"/>
      <c r="H4" s="32"/>
      <c r="I4" s="32"/>
    </row>
    <row r="5" spans="1:9" x14ac:dyDescent="0.2">
      <c r="A5" s="25" t="s">
        <v>7</v>
      </c>
      <c r="B5" s="38">
        <f t="shared" si="0"/>
        <v>467.10199999999998</v>
      </c>
      <c r="C5" s="26">
        <v>467102</v>
      </c>
      <c r="D5" s="25"/>
      <c r="E5" s="38"/>
      <c r="F5" s="31"/>
      <c r="G5" s="32"/>
      <c r="H5" s="32"/>
      <c r="I5" s="32"/>
    </row>
    <row r="6" spans="1:9" x14ac:dyDescent="0.2">
      <c r="A6" s="25" t="s">
        <v>14</v>
      </c>
      <c r="B6" s="38">
        <f t="shared" si="0"/>
        <v>463.67099999999999</v>
      </c>
      <c r="C6" s="26">
        <v>463671</v>
      </c>
      <c r="D6" s="25"/>
      <c r="E6" s="38"/>
      <c r="F6" s="31"/>
      <c r="G6" s="32"/>
      <c r="H6" s="32"/>
      <c r="I6" s="32"/>
    </row>
    <row r="7" spans="1:9" x14ac:dyDescent="0.2">
      <c r="A7" s="25" t="s">
        <v>12</v>
      </c>
      <c r="B7" s="38">
        <f t="shared" si="0"/>
        <v>460.71499999999997</v>
      </c>
      <c r="C7" s="27">
        <v>460715</v>
      </c>
      <c r="D7" s="25"/>
      <c r="E7" s="38"/>
      <c r="F7" s="31"/>
      <c r="G7" s="32"/>
      <c r="H7" s="32"/>
      <c r="I7" s="32"/>
    </row>
    <row r="8" spans="1:9" x14ac:dyDescent="0.2">
      <c r="A8" s="25" t="s">
        <v>9</v>
      </c>
      <c r="B8" s="38">
        <f t="shared" si="0"/>
        <v>376.60899999999998</v>
      </c>
      <c r="C8" s="27">
        <v>376609</v>
      </c>
      <c r="D8" s="25"/>
      <c r="E8" s="38"/>
      <c r="F8" s="31"/>
      <c r="G8" s="32"/>
      <c r="H8" s="32"/>
      <c r="I8" s="32"/>
    </row>
    <row r="9" spans="1:9" x14ac:dyDescent="0.2">
      <c r="A9" s="25" t="s">
        <v>10</v>
      </c>
      <c r="B9" s="38">
        <f t="shared" si="0"/>
        <v>278.15300000000002</v>
      </c>
      <c r="C9" s="27">
        <v>278153</v>
      </c>
      <c r="D9" s="25"/>
      <c r="E9" s="38"/>
      <c r="F9" s="31"/>
      <c r="G9" s="32"/>
      <c r="H9" s="32"/>
      <c r="I9" s="32"/>
    </row>
    <row r="10" spans="1:9" x14ac:dyDescent="0.2">
      <c r="A10" s="25" t="s">
        <v>8</v>
      </c>
      <c r="B10" s="38">
        <f t="shared" si="0"/>
        <v>220.81800000000001</v>
      </c>
      <c r="C10" s="26">
        <v>220818</v>
      </c>
      <c r="D10" s="25"/>
      <c r="E10" s="38"/>
      <c r="F10" s="31"/>
      <c r="G10" s="32"/>
      <c r="H10" s="32"/>
      <c r="I10" s="32"/>
    </row>
    <row r="11" spans="1:9" x14ac:dyDescent="0.2">
      <c r="A11" s="25" t="s">
        <v>16</v>
      </c>
      <c r="B11" s="38">
        <f t="shared" si="0"/>
        <v>209.16800000000001</v>
      </c>
      <c r="C11" s="27">
        <v>209168</v>
      </c>
      <c r="D11" s="25"/>
      <c r="E11" s="38"/>
      <c r="F11" s="31"/>
      <c r="G11" s="32"/>
      <c r="H11" s="32"/>
      <c r="I11" s="32"/>
    </row>
    <row r="12" spans="1:9" x14ac:dyDescent="0.2">
      <c r="A12" s="25" t="s">
        <v>21</v>
      </c>
      <c r="B12" s="38">
        <f t="shared" si="0"/>
        <v>205.69900000000001</v>
      </c>
      <c r="C12" s="27">
        <v>205699</v>
      </c>
      <c r="D12" s="25"/>
      <c r="E12" s="38"/>
      <c r="F12" s="31"/>
      <c r="G12" s="32"/>
      <c r="H12" s="32"/>
      <c r="I12" s="32"/>
    </row>
    <row r="13" spans="1:9" x14ac:dyDescent="0.2">
      <c r="A13" s="25" t="s">
        <v>11</v>
      </c>
      <c r="B13" s="38">
        <f t="shared" si="0"/>
        <v>184.51599999999999</v>
      </c>
      <c r="C13" s="26">
        <v>184516</v>
      </c>
      <c r="D13" s="25"/>
      <c r="E13" s="38"/>
      <c r="F13" s="31"/>
      <c r="G13" s="32"/>
      <c r="H13" s="32"/>
      <c r="I13" s="32"/>
    </row>
    <row r="14" spans="1:9" x14ac:dyDescent="0.2">
      <c r="A14" s="25" t="s">
        <v>20</v>
      </c>
      <c r="B14" s="38">
        <f t="shared" si="0"/>
        <v>174.69300000000001</v>
      </c>
      <c r="C14" s="26">
        <v>174693</v>
      </c>
      <c r="D14" s="25"/>
      <c r="E14" s="38"/>
      <c r="F14" s="31"/>
      <c r="G14" s="32"/>
      <c r="H14" s="32"/>
      <c r="I14" s="32"/>
    </row>
    <row r="15" spans="1:9" x14ac:dyDescent="0.2">
      <c r="A15" s="25" t="s">
        <v>13</v>
      </c>
      <c r="B15" s="38">
        <f t="shared" si="0"/>
        <v>150.119</v>
      </c>
      <c r="C15" s="26">
        <v>150119</v>
      </c>
      <c r="D15" s="25"/>
      <c r="E15" s="38"/>
      <c r="F15" s="31"/>
      <c r="G15" s="32"/>
      <c r="H15" s="32"/>
      <c r="I15" s="32"/>
    </row>
    <row r="16" spans="1:9" x14ac:dyDescent="0.2">
      <c r="A16" s="25" t="s">
        <v>22</v>
      </c>
      <c r="B16" s="38">
        <f t="shared" si="0"/>
        <v>130.97</v>
      </c>
      <c r="C16" s="26">
        <v>130970</v>
      </c>
      <c r="D16" s="25"/>
      <c r="E16" s="38"/>
      <c r="F16" s="31"/>
      <c r="G16" s="32"/>
      <c r="H16" s="32"/>
      <c r="I16" s="32"/>
    </row>
    <row r="17" spans="1:9" x14ac:dyDescent="0.2">
      <c r="A17" s="25" t="s">
        <v>15</v>
      </c>
      <c r="B17" s="38">
        <f t="shared" si="0"/>
        <v>113.628</v>
      </c>
      <c r="C17" s="26">
        <v>113628</v>
      </c>
      <c r="D17" s="25"/>
      <c r="E17" s="38"/>
      <c r="F17" s="31"/>
      <c r="G17" s="32"/>
      <c r="H17" s="32"/>
      <c r="I17" s="32"/>
    </row>
    <row r="18" spans="1:9" x14ac:dyDescent="0.2">
      <c r="A18" s="25" t="s">
        <v>23</v>
      </c>
      <c r="B18" s="38">
        <f t="shared" si="0"/>
        <v>79.408000000000001</v>
      </c>
      <c r="C18" s="26">
        <v>79408</v>
      </c>
      <c r="D18" s="25"/>
      <c r="E18" s="38"/>
      <c r="F18" s="31"/>
      <c r="G18" s="32"/>
      <c r="H18" s="32"/>
      <c r="I18" s="32"/>
    </row>
    <row r="19" spans="1:9" x14ac:dyDescent="0.2">
      <c r="A19" s="25" t="s">
        <v>19</v>
      </c>
      <c r="B19" s="38">
        <f t="shared" si="0"/>
        <v>78.561999999999998</v>
      </c>
      <c r="C19" s="26">
        <v>78562</v>
      </c>
      <c r="D19" s="25"/>
      <c r="E19" s="38"/>
      <c r="F19" s="31"/>
      <c r="G19" s="32"/>
      <c r="H19" s="32"/>
      <c r="I19" s="32"/>
    </row>
    <row r="20" spans="1:9" x14ac:dyDescent="0.2">
      <c r="A20" s="25" t="s">
        <v>24</v>
      </c>
      <c r="B20" s="38">
        <f t="shared" si="0"/>
        <v>18.507999999999999</v>
      </c>
      <c r="C20" s="26">
        <v>18508</v>
      </c>
      <c r="D20" s="25"/>
      <c r="E20" s="38"/>
      <c r="F20" s="31"/>
      <c r="G20" s="32"/>
      <c r="H20" s="32"/>
      <c r="I20" s="32"/>
    </row>
    <row r="21" spans="1:9" x14ac:dyDescent="0.2">
      <c r="A21" s="25"/>
      <c r="B21" s="25"/>
      <c r="C21" s="25"/>
      <c r="D21" s="25"/>
      <c r="E21" s="25"/>
      <c r="G21" s="32"/>
      <c r="H21" s="32"/>
      <c r="I21" s="32"/>
    </row>
    <row r="22" spans="1:9" x14ac:dyDescent="0.2">
      <c r="A22" s="25"/>
      <c r="B22" s="38">
        <f>SUM(B3:B20)</f>
        <v>6372.6229999999996</v>
      </c>
      <c r="C22" s="40">
        <f>SUM(C3:C20)</f>
        <v>6372623</v>
      </c>
      <c r="D22" s="25"/>
      <c r="E22" s="25"/>
      <c r="G22" s="32"/>
      <c r="H22" s="32"/>
      <c r="I22" s="32"/>
    </row>
    <row r="23" spans="1:9" x14ac:dyDescent="0.2">
      <c r="A23" s="25"/>
      <c r="B23" s="25"/>
      <c r="C23" s="25"/>
      <c r="D23" s="25"/>
      <c r="E23" s="25"/>
      <c r="G23" s="32"/>
    </row>
    <row r="24" spans="1:9" ht="15.75" x14ac:dyDescent="0.25">
      <c r="A24" s="41"/>
      <c r="B24" s="42"/>
      <c r="C24" s="42"/>
      <c r="D24" s="25"/>
      <c r="E24" s="25"/>
    </row>
    <row r="25" spans="1:9" x14ac:dyDescent="0.2">
      <c r="A25" s="25"/>
      <c r="B25" s="37"/>
      <c r="C25" s="37"/>
      <c r="D25" s="25"/>
      <c r="E25" s="25"/>
    </row>
    <row r="26" spans="1:9" x14ac:dyDescent="0.2">
      <c r="A26" s="25"/>
      <c r="B26" s="38"/>
      <c r="C26" s="26"/>
      <c r="D26" s="25"/>
      <c r="E26" s="25"/>
    </row>
    <row r="27" spans="1:9" x14ac:dyDescent="0.2">
      <c r="A27" s="25"/>
      <c r="B27" s="38"/>
      <c r="C27" s="26"/>
      <c r="D27" s="25"/>
      <c r="E27" s="25"/>
    </row>
    <row r="28" spans="1:9" x14ac:dyDescent="0.2">
      <c r="A28" s="25"/>
      <c r="B28" s="38"/>
      <c r="C28" s="26"/>
      <c r="D28" s="25"/>
      <c r="E28" s="25"/>
    </row>
    <row r="29" spans="1:9" x14ac:dyDescent="0.2">
      <c r="B29" s="29"/>
      <c r="C29" s="30"/>
    </row>
    <row r="30" spans="1:9" x14ac:dyDescent="0.2">
      <c r="B30" s="29"/>
      <c r="C30" s="31"/>
    </row>
    <row r="31" spans="1:9" x14ac:dyDescent="0.2">
      <c r="B31" s="29"/>
      <c r="C31" s="31"/>
    </row>
    <row r="32" spans="1:9" x14ac:dyDescent="0.2">
      <c r="B32" s="29"/>
      <c r="C32" s="31"/>
    </row>
    <row r="33" spans="1:3" x14ac:dyDescent="0.2">
      <c r="B33" s="29"/>
      <c r="C33" s="30"/>
    </row>
    <row r="34" spans="1:3" x14ac:dyDescent="0.2">
      <c r="B34" s="29"/>
      <c r="C34" s="31"/>
    </row>
    <row r="35" spans="1:3" x14ac:dyDescent="0.2">
      <c r="B35" s="29"/>
      <c r="C35" s="31"/>
    </row>
    <row r="36" spans="1:3" x14ac:dyDescent="0.2">
      <c r="B36" s="29"/>
      <c r="C36" s="30"/>
    </row>
    <row r="37" spans="1:3" x14ac:dyDescent="0.2">
      <c r="B37" s="29"/>
      <c r="C37" s="30"/>
    </row>
    <row r="38" spans="1:3" x14ac:dyDescent="0.2">
      <c r="B38" s="29"/>
      <c r="C38" s="30"/>
    </row>
    <row r="39" spans="1:3" x14ac:dyDescent="0.2">
      <c r="B39" s="29"/>
      <c r="C39" s="30"/>
    </row>
    <row r="40" spans="1:3" x14ac:dyDescent="0.2">
      <c r="B40" s="29"/>
      <c r="C40" s="30"/>
    </row>
    <row r="41" spans="1:3" x14ac:dyDescent="0.2">
      <c r="B41" s="29"/>
      <c r="C41" s="30"/>
    </row>
    <row r="42" spans="1:3" x14ac:dyDescent="0.2">
      <c r="B42" s="29"/>
      <c r="C42" s="30"/>
    </row>
    <row r="43" spans="1:3" x14ac:dyDescent="0.2">
      <c r="B43" s="29"/>
      <c r="C43" s="30"/>
    </row>
    <row r="45" spans="1:3" x14ac:dyDescent="0.2">
      <c r="B45" s="29"/>
      <c r="C45" s="33"/>
    </row>
    <row r="46" spans="1:3" x14ac:dyDescent="0.2">
      <c r="A46" s="12"/>
      <c r="B46" s="30"/>
      <c r="C46" s="30"/>
    </row>
    <row r="47" spans="1:3" x14ac:dyDescent="0.2">
      <c r="A47" s="12"/>
      <c r="B47" s="30"/>
      <c r="C47" s="30"/>
    </row>
    <row r="48" spans="1:3" x14ac:dyDescent="0.2">
      <c r="A48" s="12"/>
      <c r="B48" s="31"/>
      <c r="C48" s="30"/>
    </row>
    <row r="49" spans="1:3" x14ac:dyDescent="0.2">
      <c r="A49" s="12"/>
      <c r="B49" s="31"/>
      <c r="C49" s="30"/>
    </row>
    <row r="50" spans="1:3" x14ac:dyDescent="0.2">
      <c r="A50" s="12"/>
      <c r="B50" s="30"/>
    </row>
    <row r="51" spans="1:3" x14ac:dyDescent="0.2">
      <c r="A51" s="12"/>
      <c r="B51" s="30"/>
    </row>
    <row r="52" spans="1:3" x14ac:dyDescent="0.2">
      <c r="A52" s="12"/>
      <c r="B52" s="30"/>
    </row>
    <row r="53" spans="1:3" x14ac:dyDescent="0.2">
      <c r="A53" s="34"/>
      <c r="B53" s="30"/>
    </row>
    <row r="54" spans="1:3" x14ac:dyDescent="0.2">
      <c r="A54" s="34"/>
      <c r="B54" s="30"/>
    </row>
    <row r="55" spans="1:3" x14ac:dyDescent="0.2">
      <c r="A55" s="12"/>
      <c r="B55" s="30"/>
    </row>
    <row r="56" spans="1:3" x14ac:dyDescent="0.2">
      <c r="A56" s="12"/>
      <c r="B56" s="30"/>
    </row>
    <row r="57" spans="1:3" x14ac:dyDescent="0.2">
      <c r="A57" s="12"/>
      <c r="B57" s="30"/>
    </row>
    <row r="58" spans="1:3" x14ac:dyDescent="0.2">
      <c r="A58" s="12"/>
      <c r="B58" s="30"/>
    </row>
    <row r="59" spans="1:3" x14ac:dyDescent="0.2">
      <c r="A59" s="12"/>
      <c r="B59" s="30"/>
    </row>
    <row r="60" spans="1:3" x14ac:dyDescent="0.2">
      <c r="A60" s="12"/>
      <c r="B60" s="30"/>
    </row>
    <row r="61" spans="1:3" x14ac:dyDescent="0.2">
      <c r="A61" s="12"/>
      <c r="B61" s="30"/>
    </row>
    <row r="62" spans="1:3" x14ac:dyDescent="0.2">
      <c r="A62" s="34"/>
      <c r="B62" s="30"/>
    </row>
    <row r="63" spans="1:3" x14ac:dyDescent="0.2">
      <c r="A63" s="12"/>
      <c r="B63" s="30"/>
    </row>
    <row r="64" spans="1:3" x14ac:dyDescent="0.2">
      <c r="A64" s="12"/>
      <c r="B64" s="30"/>
    </row>
    <row r="65" spans="1:2" x14ac:dyDescent="0.2">
      <c r="A65" s="34"/>
      <c r="B65" s="30"/>
    </row>
    <row r="66" spans="1:2" x14ac:dyDescent="0.2">
      <c r="A66" s="12"/>
      <c r="B66" s="30"/>
    </row>
    <row r="68" spans="1:2" x14ac:dyDescent="0.2">
      <c r="A68" s="34"/>
      <c r="B68" s="30"/>
    </row>
    <row r="79" spans="1:2" x14ac:dyDescent="0.2">
      <c r="A79" s="35"/>
    </row>
    <row r="80" spans="1:2" x14ac:dyDescent="0.2">
      <c r="A80" s="35"/>
    </row>
  </sheetData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2.1.1</vt:lpstr>
      <vt:lpstr>Gráf-02.1.1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2026-04-08T13:48:25Z</dcterms:created>
  <dcterms:modified xsi:type="dcterms:W3CDTF">2026-04-08T13:50:37Z</dcterms:modified>
</cp:coreProperties>
</file>