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Cuadro 2.1.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7" i="1" l="1"/>
  <c r="D7" i="1"/>
  <c r="E7" i="1"/>
  <c r="C14" i="1"/>
  <c r="D14" i="1"/>
  <c r="E14" i="1"/>
  <c r="C20" i="1"/>
  <c r="D20" i="1"/>
  <c r="E20" i="1"/>
  <c r="C25" i="1"/>
  <c r="D25" i="1"/>
  <c r="E25" i="1"/>
  <c r="C28" i="1"/>
  <c r="D28" i="1"/>
  <c r="E28" i="1"/>
</calcChain>
</file>

<file path=xl/sharedStrings.xml><?xml version="1.0" encoding="utf-8"?>
<sst xmlns="http://schemas.openxmlformats.org/spreadsheetml/2006/main" count="26" uniqueCount="17">
  <si>
    <t xml:space="preserve">Fuente: Ministerio del Ambiente y Desarrollo Sostenible. Dirección Nacional de Cambio Climático. </t>
  </si>
  <si>
    <r>
      <t>Las emisiones fueron construidas en función a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equivalente.</t>
    </r>
  </si>
  <si>
    <t xml:space="preserve">               Cifras recalculadas en base a la Tercera Comunicación Nacional de Paraguay a la Convención Marco de las Naciones Unidas sobre el Cambio Climático.</t>
  </si>
  <si>
    <r>
      <t>Nota:  Gigagramos: Unidad de medida equivalente a 10</t>
    </r>
    <r>
      <rPr>
        <vertAlign val="superscript"/>
        <sz val="9"/>
        <rFont val="Calibri"/>
        <family val="2"/>
        <scheme val="minor"/>
      </rPr>
      <t>9</t>
    </r>
    <r>
      <rPr>
        <sz val="9"/>
        <rFont val="Calibri"/>
        <family val="2"/>
        <scheme val="minor"/>
      </rPr>
      <t xml:space="preserve"> gramos.</t>
    </r>
  </si>
  <si>
    <t>Procesos industriales</t>
  </si>
  <si>
    <t>Hidrofluorocarbono (HFC)</t>
  </si>
  <si>
    <r>
      <t>Hexafluoruro de azufre (SF</t>
    </r>
    <r>
      <rPr>
        <b/>
        <vertAlign val="subscript"/>
        <sz val="10"/>
        <rFont val="Calibri"/>
        <family val="2"/>
        <scheme val="minor"/>
      </rPr>
      <t>6</t>
    </r>
    <r>
      <rPr>
        <b/>
        <sz val="10"/>
        <rFont val="Calibri"/>
        <family val="2"/>
        <scheme val="minor"/>
      </rPr>
      <t>)</t>
    </r>
  </si>
  <si>
    <t>Desperdicios</t>
  </si>
  <si>
    <t>Agricultura</t>
  </si>
  <si>
    <t>Energía (producción y uso)</t>
  </si>
  <si>
    <r>
      <t>Emisión total óxido nitroso (N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O)</t>
    </r>
  </si>
  <si>
    <r>
      <t>Emisión total metano (CH</t>
    </r>
    <r>
      <rPr>
        <b/>
        <vertAlign val="subscript"/>
        <sz val="10"/>
        <rFont val="Calibri"/>
        <family val="2"/>
        <scheme val="minor"/>
      </rPr>
      <t>4</t>
    </r>
    <r>
      <rPr>
        <b/>
        <sz val="10"/>
        <rFont val="Calibri"/>
        <family val="2"/>
        <scheme val="minor"/>
      </rPr>
      <t>)</t>
    </r>
  </si>
  <si>
    <t>Cambio de uso de la tierra</t>
  </si>
  <si>
    <r>
      <t>Emisión total dióxido de carbono (CO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</si>
  <si>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t>Año</t>
  </si>
  <si>
    <t>Gas y sector</t>
  </si>
  <si>
    <t>2.1.11.  Emisiones de gases De efecto invernadero (Gg), según gas y sector. Años 2014, 2015 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</si>
</sst>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_(* #,##0_);_(* \(#,##0\);_(* &quot;-&quot;_);_(@_)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_(* #,##0.00_);_(* \(#,##0.00\);_(* &quot;-&quot;??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bscript"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0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99CCFF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35" fillId="0" borderId="0" applyNumberFormat="0" applyFill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6" fillId="35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6" fillId="38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6" fillId="41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6" fillId="42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6" fillId="37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6" fillId="40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6" fillId="43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165" fontId="17" fillId="12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4" borderId="0" applyNumberFormat="0" applyBorder="0" applyAlignment="0" applyProtection="0"/>
    <xf numFmtId="165" fontId="37" fillId="44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165" fontId="17" fillId="16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1" borderId="0" applyNumberFormat="0" applyBorder="0" applyAlignment="0" applyProtection="0"/>
    <xf numFmtId="165" fontId="37" fillId="41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165" fontId="17" fillId="20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2" borderId="0" applyNumberFormat="0" applyBorder="0" applyAlignment="0" applyProtection="0"/>
    <xf numFmtId="165" fontId="37" fillId="42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165" fontId="17" fillId="24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165" fontId="17" fillId="28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165" fontId="17" fillId="32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7" fillId="47" borderId="0" applyNumberFormat="0" applyBorder="0" applyAlignment="0" applyProtection="0"/>
    <xf numFmtId="165" fontId="37" fillId="47" borderId="0" applyNumberFormat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165" fontId="6" fillId="2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0" fillId="36" borderId="0" applyNumberFormat="0" applyBorder="0" applyAlignment="0" applyProtection="0"/>
    <xf numFmtId="165" fontId="40" fillId="36" borderId="0" applyNumberFormat="0" applyBorder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165" fontId="11" fillId="6" borderId="4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1" fillId="48" borderId="12" applyNumberFormat="0" applyAlignment="0" applyProtection="0"/>
    <xf numFmtId="165" fontId="41" fillId="48" borderId="12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165" fontId="13" fillId="7" borderId="7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2" fillId="49" borderId="13" applyNumberFormat="0" applyAlignment="0" applyProtection="0"/>
    <xf numFmtId="165" fontId="42" fillId="49" borderId="13" applyNumberFormat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165" fontId="12" fillId="0" borderId="6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0" fontId="43" fillId="0" borderId="14" applyNumberFormat="0" applyFill="0" applyAlignment="0" applyProtection="0"/>
    <xf numFmtId="165" fontId="43" fillId="0" borderId="14" applyNumberFormat="0" applyFill="0" applyAlignment="0" applyProtection="0"/>
    <xf numFmtId="166" fontId="18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165" fontId="17" fillId="9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0" borderId="0" applyNumberFormat="0" applyBorder="0" applyAlignment="0" applyProtection="0"/>
    <xf numFmtId="165" fontId="37" fillId="50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165" fontId="17" fillId="13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1" borderId="0" applyNumberFormat="0" applyBorder="0" applyAlignment="0" applyProtection="0"/>
    <xf numFmtId="165" fontId="37" fillId="51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165" fontId="17" fillId="17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52" borderId="0" applyNumberFormat="0" applyBorder="0" applyAlignment="0" applyProtection="0"/>
    <xf numFmtId="165" fontId="37" fillId="52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165" fontId="17" fillId="21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5" borderId="0" applyNumberFormat="0" applyBorder="0" applyAlignment="0" applyProtection="0"/>
    <xf numFmtId="165" fontId="37" fillId="45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165" fontId="17" fillId="25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46" borderId="0" applyNumberFormat="0" applyBorder="0" applyAlignment="0" applyProtection="0"/>
    <xf numFmtId="165" fontId="37" fillId="46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165" fontId="17" fillId="29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7" fillId="53" borderId="0" applyNumberFormat="0" applyBorder="0" applyAlignment="0" applyProtection="0"/>
    <xf numFmtId="165" fontId="37" fillId="53" borderId="0" applyNumberFormat="0" applyBorder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165" fontId="9" fillId="5" borderId="4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39" fillId="39" borderId="12" applyNumberFormat="0" applyAlignment="0" applyProtection="0"/>
    <xf numFmtId="165" fontId="39" fillId="39" borderId="12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45" fillId="54" borderId="0" applyNumberFormat="0" applyFont="0" applyBorder="0" applyProtection="0"/>
    <xf numFmtId="173" fontId="46" fillId="0" borderId="0"/>
    <xf numFmtId="0" fontId="47" fillId="0" borderId="0">
      <alignment horizontal="center"/>
    </xf>
    <xf numFmtId="0" fontId="47" fillId="0" borderId="0">
      <alignment horizontal="center" textRotation="90"/>
    </xf>
    <xf numFmtId="0" fontId="4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165" fontId="7" fillId="3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0" fontId="51" fillId="35" borderId="0" applyNumberFormat="0" applyBorder="0" applyAlignment="0" applyProtection="0"/>
    <xf numFmtId="165" fontId="51" fillId="35" borderId="0" applyNumberFormat="0" applyBorder="0" applyAlignment="0" applyProtection="0"/>
    <xf numFmtId="17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75" fontId="18" fillId="0" borderId="0" applyFill="0" applyBorder="0" applyAlignment="0" applyProtection="0"/>
    <xf numFmtId="17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5" fontId="18" fillId="0" borderId="0" applyFill="0" applyBorder="0" applyAlignment="0" applyProtection="0"/>
    <xf numFmtId="164" fontId="38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164" fontId="22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76" fontId="18" fillId="0" borderId="0" applyFill="0" applyBorder="0" applyAlignment="0" applyProtection="0"/>
    <xf numFmtId="174" fontId="18" fillId="0" borderId="0" applyFill="0" applyBorder="0" applyAlignment="0" applyProtection="0"/>
    <xf numFmtId="41" fontId="1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18" fillId="0" borderId="0" applyFill="0" applyBorder="0" applyAlignment="0" applyProtection="0"/>
    <xf numFmtId="177" fontId="22" fillId="0" borderId="0" applyFont="0" applyFill="0" applyBorder="0" applyAlignment="0" applyProtection="0"/>
    <xf numFmtId="40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18" fillId="0" borderId="0" applyFill="0" applyBorder="0" applyAlignment="0" applyProtection="0"/>
    <xf numFmtId="177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180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2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46" fillId="0" borderId="0" applyFont="0" applyFill="0" applyBorder="0" applyAlignment="0" applyProtection="0"/>
    <xf numFmtId="177" fontId="22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2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2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8" fillId="0" borderId="0" applyFill="0" applyBorder="0" applyAlignment="0" applyProtection="0"/>
    <xf numFmtId="181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52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177" fontId="53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ill="0" applyBorder="0" applyAlignment="0" applyProtection="0"/>
    <xf numFmtId="177" fontId="38" fillId="0" borderId="0" applyFont="0" applyFill="0" applyBorder="0" applyAlignment="0" applyProtection="0"/>
    <xf numFmtId="177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22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22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22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22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22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22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22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22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22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22" fillId="0" borderId="0" applyFont="0" applyFill="0" applyBorder="0" applyAlignment="0" applyProtection="0"/>
    <xf numFmtId="186" fontId="36" fillId="0" borderId="0" applyFont="0" applyFill="0" applyBorder="0" applyAlignment="0" applyProtection="0"/>
    <xf numFmtId="177" fontId="22" fillId="0" borderId="0" applyFont="0" applyFill="0" applyBorder="0" applyAlignment="0" applyProtection="0"/>
    <xf numFmtId="179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2" fontId="18" fillId="0" borderId="0" applyFill="0" applyBorder="0" applyAlignment="0" applyProtection="0"/>
    <xf numFmtId="179" fontId="1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8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8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79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8" fontId="18" fillId="0" borderId="0" applyFill="0" applyBorder="0" applyAlignment="0" applyProtection="0"/>
    <xf numFmtId="184" fontId="18" fillId="0" borderId="0" applyFill="0" applyBorder="0" applyAlignment="0" applyProtection="0"/>
    <xf numFmtId="179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7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8" fillId="0" borderId="0" applyFill="0" applyBorder="0" applyAlignment="0" applyProtection="0"/>
    <xf numFmtId="188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54" fillId="0" borderId="0" applyNumberFormat="0" applyBorder="0" applyProtection="0"/>
    <xf numFmtId="188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4" fillId="0" borderId="0" applyNumberFormat="0" applyBorder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7" fontId="3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0" fontId="52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165" fontId="8" fillId="4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55" fillId="55" borderId="0" applyNumberFormat="0" applyBorder="0" applyAlignment="0" applyProtection="0"/>
    <xf numFmtId="165" fontId="55" fillId="55" borderId="0" applyNumberFormat="0" applyBorder="0" applyAlignment="0" applyProtection="0"/>
    <xf numFmtId="0" fontId="36" fillId="0" borderId="0"/>
    <xf numFmtId="37" fontId="53" fillId="0" borderId="0"/>
    <xf numFmtId="37" fontId="53" fillId="0" borderId="0"/>
    <xf numFmtId="37" fontId="53" fillId="0" borderId="0"/>
    <xf numFmtId="0" fontId="18" fillId="0" borderId="0" applyNumberFormat="0" applyFill="0" applyBorder="0" applyAlignment="0" applyProtection="0"/>
    <xf numFmtId="0" fontId="18" fillId="0" borderId="0"/>
    <xf numFmtId="37" fontId="53" fillId="0" borderId="0"/>
    <xf numFmtId="0" fontId="18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5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37" fontId="5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37" fontId="53" fillId="0" borderId="0"/>
    <xf numFmtId="37" fontId="53" fillId="0" borderId="0"/>
    <xf numFmtId="37" fontId="53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5" fontId="36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37" fontId="53" fillId="0" borderId="0"/>
    <xf numFmtId="37" fontId="53" fillId="0" borderId="0"/>
    <xf numFmtId="165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37" fontId="53" fillId="0" borderId="0"/>
    <xf numFmtId="37" fontId="5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 applyNumberFormat="0" applyFill="0" applyBorder="0" applyAlignment="0" applyProtection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3" fillId="0" borderId="0"/>
    <xf numFmtId="37" fontId="53" fillId="0" borderId="0"/>
    <xf numFmtId="165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6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3" fillId="0" borderId="0"/>
    <xf numFmtId="37" fontId="53" fillId="0" borderId="0"/>
    <xf numFmtId="165" fontId="36" fillId="0" borderId="0"/>
    <xf numFmtId="0" fontId="1" fillId="0" borderId="0"/>
    <xf numFmtId="0" fontId="36" fillId="0" borderId="0"/>
    <xf numFmtId="37" fontId="53" fillId="0" borderId="0"/>
    <xf numFmtId="0" fontId="36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37" fontId="53" fillId="0" borderId="0"/>
    <xf numFmtId="37" fontId="53" fillId="0" borderId="0"/>
    <xf numFmtId="165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0" fontId="54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6" fillId="0" borderId="0"/>
    <xf numFmtId="37" fontId="53" fillId="0" borderId="0"/>
    <xf numFmtId="0" fontId="18" fillId="0" borderId="0"/>
    <xf numFmtId="0" fontId="36" fillId="0" borderId="0"/>
    <xf numFmtId="37" fontId="53" fillId="0" borderId="0"/>
    <xf numFmtId="0" fontId="18" fillId="0" borderId="0"/>
    <xf numFmtId="37" fontId="53" fillId="0" borderId="0"/>
    <xf numFmtId="0" fontId="18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53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2" fontId="56" fillId="0" borderId="0"/>
    <xf numFmtId="37" fontId="53" fillId="0" borderId="0"/>
    <xf numFmtId="0" fontId="1" fillId="0" borderId="0"/>
    <xf numFmtId="192" fontId="56" fillId="0" borderId="0"/>
    <xf numFmtId="37" fontId="53" fillId="0" borderId="0"/>
    <xf numFmtId="193" fontId="56" fillId="0" borderId="0"/>
    <xf numFmtId="192" fontId="56" fillId="0" borderId="0"/>
    <xf numFmtId="37" fontId="53" fillId="0" borderId="0"/>
    <xf numFmtId="193" fontId="56" fillId="0" borderId="0"/>
    <xf numFmtId="192" fontId="56" fillId="0" borderId="0"/>
    <xf numFmtId="37" fontId="53" fillId="0" borderId="0"/>
    <xf numFmtId="193" fontId="56" fillId="0" borderId="0"/>
    <xf numFmtId="37" fontId="53" fillId="0" borderId="0"/>
    <xf numFmtId="193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6" fillId="0" borderId="0"/>
    <xf numFmtId="0" fontId="18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56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56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53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3" fillId="0" borderId="0"/>
    <xf numFmtId="165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3" fillId="0" borderId="0"/>
    <xf numFmtId="165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3" fillId="0" borderId="0"/>
    <xf numFmtId="165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3" fillId="0" borderId="0"/>
    <xf numFmtId="165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3" fillId="0" borderId="0"/>
    <xf numFmtId="165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3" fillId="0" borderId="0"/>
    <xf numFmtId="165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3" fillId="0" borderId="0"/>
    <xf numFmtId="37" fontId="53" fillId="0" borderId="0"/>
    <xf numFmtId="37" fontId="53" fillId="0" borderId="0"/>
    <xf numFmtId="0" fontId="57" fillId="0" borderId="0"/>
    <xf numFmtId="0" fontId="18" fillId="0" borderId="0"/>
    <xf numFmtId="0" fontId="1" fillId="0" borderId="0"/>
    <xf numFmtId="0" fontId="1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5" fontId="36" fillId="0" borderId="0"/>
    <xf numFmtId="0" fontId="38" fillId="0" borderId="0" applyNumberFormat="0" applyFill="0" applyBorder="0" applyAlignment="0" applyProtection="0"/>
    <xf numFmtId="192" fontId="56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192" fontId="56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93" fontId="56" fillId="0" borderId="0"/>
    <xf numFmtId="192" fontId="56" fillId="0" borderId="0"/>
    <xf numFmtId="37" fontId="53" fillId="0" borderId="0"/>
    <xf numFmtId="0" fontId="18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58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37" fontId="53" fillId="0" borderId="0"/>
    <xf numFmtId="0" fontId="18" fillId="0" borderId="0"/>
    <xf numFmtId="37" fontId="53" fillId="0" borderId="0"/>
    <xf numFmtId="165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3" fillId="0" borderId="0"/>
    <xf numFmtId="165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3" fillId="0" borderId="0"/>
    <xf numFmtId="165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6" fillId="0" borderId="0"/>
    <xf numFmtId="165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36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36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5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9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5" fontId="36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8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59" fillId="0" borderId="0"/>
    <xf numFmtId="0" fontId="3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59" fillId="0" borderId="0"/>
    <xf numFmtId="0" fontId="3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65" fontId="36" fillId="0" borderId="0"/>
    <xf numFmtId="0" fontId="36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 applyNumberFormat="0" applyFill="0" applyBorder="0" applyAlignment="0" applyProtection="0"/>
    <xf numFmtId="0" fontId="1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3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0" fontId="46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3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37" fontId="53" fillId="0" borderId="0"/>
    <xf numFmtId="0" fontId="18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165" fontId="36" fillId="8" borderId="8" applyNumberFormat="0" applyFont="0" applyAlignment="0" applyProtection="0"/>
    <xf numFmtId="165" fontId="36" fillId="8" borderId="8" applyNumberFormat="0" applyFont="0" applyAlignment="0" applyProtection="0"/>
    <xf numFmtId="165" fontId="36" fillId="8" borderId="8" applyNumberFormat="0" applyFont="0" applyAlignment="0" applyProtection="0"/>
    <xf numFmtId="165" fontId="18" fillId="56" borderId="15" applyNumberFormat="0" applyFont="0" applyAlignment="0" applyProtection="0"/>
    <xf numFmtId="165" fontId="18" fillId="56" borderId="15" applyNumberFormat="0" applyFont="0" applyAlignment="0" applyProtection="0"/>
    <xf numFmtId="165" fontId="18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0" fontId="36" fillId="56" borderId="15" applyNumberFormat="0" applyFont="0" applyAlignment="0" applyProtection="0"/>
    <xf numFmtId="165" fontId="36" fillId="56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64" fillId="0" borderId="0"/>
    <xf numFmtId="0" fontId="64" fillId="0" borderId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165" fontId="10" fillId="6" borderId="5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65" fillId="48" borderId="16" applyNumberFormat="0" applyAlignment="0" applyProtection="0"/>
    <xf numFmtId="165" fontId="65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165" fontId="3" fillId="0" borderId="1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69" fillId="0" borderId="17" applyNumberFormat="0" applyFill="0" applyAlignment="0" applyProtection="0"/>
    <xf numFmtId="165" fontId="69" fillId="0" borderId="17" applyNumberFormat="0" applyFill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165" fontId="4" fillId="0" borderId="2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1" fillId="0" borderId="18" applyNumberFormat="0" applyFill="0" applyAlignment="0" applyProtection="0"/>
    <xf numFmtId="165" fontId="71" fillId="0" borderId="18" applyNumberFormat="0" applyFill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165" fontId="5" fillId="0" borderId="3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44" fillId="0" borderId="19" applyNumberFormat="0" applyFill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165" fontId="16" fillId="0" borderId="9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  <xf numFmtId="0" fontId="72" fillId="0" borderId="20" applyNumberFormat="0" applyFill="0" applyAlignment="0" applyProtection="0"/>
    <xf numFmtId="165" fontId="72" fillId="0" borderId="20" applyNumberFormat="0" applyFill="0" applyAlignment="0" applyProtection="0"/>
  </cellStyleXfs>
  <cellXfs count="36">
    <xf numFmtId="0" fontId="0" fillId="0" borderId="0" xfId="0"/>
    <xf numFmtId="0" fontId="19" fillId="0" borderId="0" xfId="1" applyFont="1" applyBorder="1"/>
    <xf numFmtId="0" fontId="20" fillId="0" borderId="0" xfId="1" applyFont="1" applyBorder="1"/>
    <xf numFmtId="0" fontId="19" fillId="0" borderId="0" xfId="2" applyFont="1" applyFill="1"/>
    <xf numFmtId="0" fontId="21" fillId="0" borderId="0" xfId="1" applyFont="1" applyBorder="1"/>
    <xf numFmtId="0" fontId="22" fillId="0" borderId="0" xfId="1" applyFont="1" applyBorder="1"/>
    <xf numFmtId="0" fontId="23" fillId="0" borderId="0" xfId="1" applyFont="1" applyBorder="1"/>
    <xf numFmtId="0" fontId="22" fillId="0" borderId="0" xfId="2" applyFont="1" applyFill="1"/>
    <xf numFmtId="1" fontId="24" fillId="0" borderId="0" xfId="3" applyNumberFormat="1" applyFont="1" applyFill="1"/>
    <xf numFmtId="1" fontId="24" fillId="0" borderId="0" xfId="3" applyNumberFormat="1" applyFont="1" applyFill="1" applyAlignment="1">
      <alignment horizontal="left"/>
    </xf>
    <xf numFmtId="14" fontId="25" fillId="0" borderId="0" xfId="1" applyNumberFormat="1" applyFont="1" applyBorder="1" applyAlignment="1">
      <alignment horizontal="left"/>
    </xf>
    <xf numFmtId="0" fontId="25" fillId="0" borderId="0" xfId="1" applyFont="1" applyBorder="1"/>
    <xf numFmtId="0" fontId="26" fillId="0" borderId="0" xfId="0" applyFont="1" applyFill="1"/>
    <xf numFmtId="0" fontId="27" fillId="0" borderId="0" xfId="1" applyFont="1" applyBorder="1"/>
    <xf numFmtId="0" fontId="20" fillId="0" borderId="0" xfId="1" applyFont="1" applyFill="1" applyBorder="1"/>
    <xf numFmtId="0" fontId="20" fillId="0" borderId="0" xfId="1" applyFont="1" applyFill="1" applyBorder="1" applyAlignment="1">
      <alignment horizontal="left" indent="4"/>
    </xf>
    <xf numFmtId="0" fontId="19" fillId="0" borderId="0" xfId="1" applyFont="1" applyFill="1" applyBorder="1"/>
    <xf numFmtId="0" fontId="20" fillId="0" borderId="10" xfId="1" applyFont="1" applyFill="1" applyBorder="1"/>
    <xf numFmtId="0" fontId="19" fillId="0" borderId="0" xfId="1" applyFont="1" applyFill="1" applyBorder="1" applyAlignment="1">
      <alignment horizontal="right" indent="2"/>
    </xf>
    <xf numFmtId="4" fontId="19" fillId="0" borderId="0" xfId="1" applyNumberFormat="1" applyFont="1" applyFill="1" applyBorder="1" applyAlignment="1">
      <alignment horizontal="right" indent="2"/>
    </xf>
    <xf numFmtId="0" fontId="19" fillId="0" borderId="0" xfId="1" applyFont="1" applyFill="1" applyBorder="1" applyAlignment="1">
      <alignment horizontal="left" indent="6"/>
    </xf>
    <xf numFmtId="0" fontId="30" fillId="0" borderId="0" xfId="1" applyFont="1" applyFill="1" applyBorder="1" applyAlignment="1">
      <alignment horizontal="right" indent="2"/>
    </xf>
    <xf numFmtId="0" fontId="30" fillId="0" borderId="0" xfId="1" applyFont="1" applyFill="1" applyBorder="1" applyAlignment="1">
      <alignment horizontal="left" indent="6"/>
    </xf>
    <xf numFmtId="0" fontId="30" fillId="0" borderId="0" xfId="1" applyFont="1" applyFill="1" applyBorder="1"/>
    <xf numFmtId="4" fontId="30" fillId="0" borderId="0" xfId="1" applyNumberFormat="1" applyFont="1" applyFill="1" applyBorder="1" applyAlignment="1">
      <alignment horizontal="right" indent="2"/>
    </xf>
    <xf numFmtId="164" fontId="19" fillId="0" borderId="0" xfId="1" applyNumberFormat="1" applyFont="1" applyFill="1" applyBorder="1" applyAlignment="1">
      <alignment horizontal="right" indent="2"/>
    </xf>
    <xf numFmtId="4" fontId="32" fillId="0" borderId="0" xfId="1" applyNumberFormat="1" applyFont="1" applyFill="1" applyBorder="1" applyAlignment="1">
      <alignment horizontal="right" indent="2"/>
    </xf>
    <xf numFmtId="0" fontId="33" fillId="0" borderId="0" xfId="2" applyFont="1" applyFill="1"/>
    <xf numFmtId="0" fontId="20" fillId="0" borderId="0" xfId="1" applyFont="1" applyFill="1" applyBorder="1" applyAlignment="1">
      <alignment horizontal="left" indent="6"/>
    </xf>
    <xf numFmtId="0" fontId="30" fillId="0" borderId="0" xfId="1" applyFont="1" applyBorder="1"/>
    <xf numFmtId="0" fontId="16" fillId="33" borderId="0" xfId="1" applyFont="1" applyFill="1" applyBorder="1" applyAlignment="1">
      <alignment horizontal="center" vertical="center"/>
    </xf>
    <xf numFmtId="0" fontId="34" fillId="0" borderId="0" xfId="2" applyFont="1" applyFill="1"/>
    <xf numFmtId="0" fontId="34" fillId="0" borderId="0" xfId="1" applyFont="1" applyFill="1" applyBorder="1"/>
    <xf numFmtId="0" fontId="35" fillId="0" borderId="0" xfId="4" applyFill="1"/>
    <xf numFmtId="0" fontId="33" fillId="33" borderId="0" xfId="1" applyFont="1" applyFill="1" applyBorder="1" applyAlignment="1">
      <alignment horizontal="left" vertical="center" wrapText="1" indent="6"/>
    </xf>
    <xf numFmtId="0" fontId="33" fillId="33" borderId="11" xfId="1" applyFont="1" applyFill="1" applyBorder="1" applyAlignment="1">
      <alignment horizontal="center"/>
    </xf>
  </cellXfs>
  <cellStyles count="42808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4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2"/>
    <cellStyle name="Normal 19 2" xfId="7432"/>
    <cellStyle name="Normal 19 2 2" xfId="7433"/>
    <cellStyle name="Normal 19 3" xfId="7434"/>
    <cellStyle name="Normal 19 4" xfId="7435"/>
    <cellStyle name="Normal 19 5" xfId="3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showGridLines="0" tabSelected="1" zoomScale="90" zoomScaleNormal="90" workbookViewId="0"/>
  </sheetViews>
  <sheetFormatPr baseColWidth="10" defaultRowHeight="12.75"/>
  <cols>
    <col min="1" max="1" width="2.85546875" style="3" customWidth="1"/>
    <col min="2" max="2" width="45.140625" style="2" customWidth="1"/>
    <col min="3" max="3" width="14" style="2" bestFit="1" customWidth="1"/>
    <col min="4" max="4" width="14" style="1" bestFit="1" customWidth="1"/>
    <col min="5" max="16384" width="11.42578125" style="1"/>
  </cols>
  <sheetData>
    <row r="1" spans="1:5" ht="15">
      <c r="A1" s="33"/>
    </row>
    <row r="2" spans="1:5" s="13" customFormat="1" ht="15" customHeight="1">
      <c r="A2" s="31"/>
      <c r="B2" s="32" t="s">
        <v>16</v>
      </c>
    </row>
    <row r="3" spans="1:5" ht="5.0999999999999996" customHeight="1">
      <c r="A3" s="31"/>
      <c r="B3" s="14"/>
    </row>
    <row r="4" spans="1:5" ht="15" customHeight="1">
      <c r="B4" s="34" t="s">
        <v>15</v>
      </c>
      <c r="C4" s="35" t="s">
        <v>14</v>
      </c>
      <c r="D4" s="35"/>
      <c r="E4" s="35"/>
    </row>
    <row r="5" spans="1:5" s="29" customFormat="1" ht="15" customHeight="1">
      <c r="A5" s="27"/>
      <c r="B5" s="34"/>
      <c r="C5" s="30">
        <v>2014</v>
      </c>
      <c r="D5" s="30">
        <v>2015</v>
      </c>
      <c r="E5" s="30">
        <v>2017</v>
      </c>
    </row>
    <row r="6" spans="1:5" ht="4.5" customHeight="1">
      <c r="A6" s="27"/>
      <c r="B6" s="28"/>
      <c r="C6" s="14"/>
    </row>
    <row r="7" spans="1:5" s="23" customFormat="1" ht="15" customHeight="1">
      <c r="A7" s="27"/>
      <c r="B7" s="22" t="s">
        <v>13</v>
      </c>
      <c r="C7" s="26">
        <f>SUM(C8:C12)</f>
        <v>22785.21</v>
      </c>
      <c r="D7" s="26">
        <f>SUM(D8:D12)</f>
        <v>22233.999999999996</v>
      </c>
      <c r="E7" s="26">
        <f>SUM(E8:E12)</f>
        <v>22535.239999999998</v>
      </c>
    </row>
    <row r="8" spans="1:5" s="16" customFormat="1">
      <c r="A8" s="3"/>
      <c r="B8" s="20" t="s">
        <v>9</v>
      </c>
      <c r="C8" s="19">
        <v>5159.46</v>
      </c>
      <c r="D8" s="19">
        <v>5657.11</v>
      </c>
      <c r="E8" s="19">
        <v>7409.84</v>
      </c>
    </row>
    <row r="9" spans="1:5" s="16" customFormat="1">
      <c r="A9" s="3"/>
      <c r="B9" s="20" t="s">
        <v>8</v>
      </c>
      <c r="C9" s="19">
        <v>157.99</v>
      </c>
      <c r="D9" s="19">
        <v>113.7</v>
      </c>
      <c r="E9" s="19">
        <v>140.46</v>
      </c>
    </row>
    <row r="10" spans="1:5" s="16" customFormat="1">
      <c r="A10" s="3"/>
      <c r="B10" s="20" t="s">
        <v>4</v>
      </c>
      <c r="C10" s="19">
        <v>387</v>
      </c>
      <c r="D10" s="19">
        <v>631.95000000000005</v>
      </c>
      <c r="E10" s="19">
        <v>394.57</v>
      </c>
    </row>
    <row r="11" spans="1:5" s="16" customFormat="1">
      <c r="A11" s="3"/>
      <c r="B11" s="20" t="s">
        <v>12</v>
      </c>
      <c r="C11" s="19">
        <v>16992.939999999999</v>
      </c>
      <c r="D11" s="19">
        <v>15755.05</v>
      </c>
      <c r="E11" s="19">
        <v>14510.98</v>
      </c>
    </row>
    <row r="12" spans="1:5" s="16" customFormat="1">
      <c r="A12" s="3"/>
      <c r="B12" s="20" t="s">
        <v>7</v>
      </c>
      <c r="C12" s="19">
        <v>87.82</v>
      </c>
      <c r="D12" s="19">
        <v>76.19</v>
      </c>
      <c r="E12" s="18">
        <v>79.39</v>
      </c>
    </row>
    <row r="13" spans="1:5" s="16" customFormat="1" ht="3.75" customHeight="1">
      <c r="A13" s="3"/>
      <c r="B13" s="20"/>
      <c r="C13" s="19"/>
      <c r="D13" s="18"/>
      <c r="E13" s="18"/>
    </row>
    <row r="14" spans="1:5" s="23" customFormat="1" ht="14.25">
      <c r="A14" s="3"/>
      <c r="B14" s="22" t="s">
        <v>11</v>
      </c>
      <c r="C14" s="26">
        <f>SUM(C15:C18)</f>
        <v>931.41</v>
      </c>
      <c r="D14" s="26">
        <f>SUM(D15:D18)</f>
        <v>921.0100000000001</v>
      </c>
      <c r="E14" s="26">
        <f>SUM(E15:E18)</f>
        <v>837.33</v>
      </c>
    </row>
    <row r="15" spans="1:5" s="16" customFormat="1">
      <c r="A15" s="3"/>
      <c r="B15" s="20" t="s">
        <v>9</v>
      </c>
      <c r="C15" s="19">
        <v>12.83</v>
      </c>
      <c r="D15" s="18">
        <v>12.83</v>
      </c>
      <c r="E15" s="18">
        <v>18.48</v>
      </c>
    </row>
    <row r="16" spans="1:5" s="16" customFormat="1">
      <c r="A16" s="3"/>
      <c r="B16" s="20" t="s">
        <v>4</v>
      </c>
      <c r="C16" s="25">
        <v>0</v>
      </c>
      <c r="D16" s="25">
        <v>0</v>
      </c>
      <c r="E16" s="18">
        <v>0.02</v>
      </c>
    </row>
    <row r="17" spans="1:5" s="16" customFormat="1">
      <c r="A17" s="3"/>
      <c r="B17" s="20" t="s">
        <v>8</v>
      </c>
      <c r="C17" s="19">
        <v>868.41</v>
      </c>
      <c r="D17" s="18">
        <v>855.73</v>
      </c>
      <c r="E17" s="18">
        <v>765.98</v>
      </c>
    </row>
    <row r="18" spans="1:5" s="16" customFormat="1">
      <c r="A18" s="3"/>
      <c r="B18" s="20" t="s">
        <v>7</v>
      </c>
      <c r="C18" s="19">
        <v>50.17</v>
      </c>
      <c r="D18" s="18">
        <v>52.45</v>
      </c>
      <c r="E18" s="18">
        <v>52.85</v>
      </c>
    </row>
    <row r="19" spans="1:5" s="16" customFormat="1" ht="5.0999999999999996" customHeight="1">
      <c r="A19" s="3"/>
      <c r="B19" s="20"/>
      <c r="C19" s="19"/>
      <c r="D19" s="18"/>
      <c r="E19" s="18"/>
    </row>
    <row r="20" spans="1:5" s="23" customFormat="1" ht="14.25">
      <c r="A20" s="3"/>
      <c r="B20" s="22" t="s">
        <v>10</v>
      </c>
      <c r="C20" s="24">
        <f>SUM(C21:C23)</f>
        <v>30.45</v>
      </c>
      <c r="D20" s="24">
        <f>SUM(D21:D23)</f>
        <v>30.39</v>
      </c>
      <c r="E20" s="24">
        <f>SUM(E21:E23)</f>
        <v>29.76</v>
      </c>
    </row>
    <row r="21" spans="1:5" s="16" customFormat="1">
      <c r="A21" s="3"/>
      <c r="B21" s="20" t="s">
        <v>9</v>
      </c>
      <c r="C21" s="19">
        <v>0.73</v>
      </c>
      <c r="D21" s="18">
        <v>0.79</v>
      </c>
      <c r="E21" s="18">
        <v>1.03</v>
      </c>
    </row>
    <row r="22" spans="1:5" s="16" customFormat="1">
      <c r="A22" s="3"/>
      <c r="B22" s="20" t="s">
        <v>8</v>
      </c>
      <c r="C22" s="19">
        <v>29.32</v>
      </c>
      <c r="D22" s="18">
        <v>29.19</v>
      </c>
      <c r="E22" s="18">
        <v>28.39</v>
      </c>
    </row>
    <row r="23" spans="1:5" s="16" customFormat="1">
      <c r="A23" s="3"/>
      <c r="B23" s="20" t="s">
        <v>7</v>
      </c>
      <c r="C23" s="19">
        <v>0.4</v>
      </c>
      <c r="D23" s="18">
        <v>0.41</v>
      </c>
      <c r="E23" s="18">
        <v>0.34</v>
      </c>
    </row>
    <row r="24" spans="1:5" s="16" customFormat="1" ht="5.0999999999999996" customHeight="1">
      <c r="A24" s="3"/>
      <c r="B24" s="20"/>
      <c r="C24" s="18"/>
      <c r="D24" s="18"/>
      <c r="E24" s="18"/>
    </row>
    <row r="25" spans="1:5" s="16" customFormat="1" ht="14.25">
      <c r="A25" s="3"/>
      <c r="B25" s="22" t="s">
        <v>6</v>
      </c>
      <c r="C25" s="21">
        <f>C26</f>
        <v>16.489999999999998</v>
      </c>
      <c r="D25" s="21">
        <f>D26</f>
        <v>16.489999999999998</v>
      </c>
      <c r="E25" s="21">
        <f>E26</f>
        <v>19.84</v>
      </c>
    </row>
    <row r="26" spans="1:5" s="16" customFormat="1">
      <c r="A26" s="3"/>
      <c r="B26" s="20" t="s">
        <v>4</v>
      </c>
      <c r="C26" s="19">
        <v>16.489999999999998</v>
      </c>
      <c r="D26" s="18">
        <v>16.489999999999998</v>
      </c>
      <c r="E26" s="18">
        <v>19.84</v>
      </c>
    </row>
    <row r="27" spans="1:5" s="16" customFormat="1" ht="3.75" customHeight="1">
      <c r="A27" s="3"/>
      <c r="B27" s="20"/>
      <c r="C27" s="19"/>
      <c r="D27" s="18"/>
      <c r="E27" s="18"/>
    </row>
    <row r="28" spans="1:5" s="16" customFormat="1">
      <c r="A28" s="3"/>
      <c r="B28" s="22" t="s">
        <v>5</v>
      </c>
      <c r="C28" s="21">
        <f>C29</f>
        <v>183.95</v>
      </c>
      <c r="D28" s="21">
        <f>D29</f>
        <v>282.93</v>
      </c>
      <c r="E28" s="21">
        <f>E29</f>
        <v>492.37</v>
      </c>
    </row>
    <row r="29" spans="1:5" s="16" customFormat="1">
      <c r="A29" s="3"/>
      <c r="B29" s="20" t="s">
        <v>4</v>
      </c>
      <c r="C29" s="19">
        <v>183.95</v>
      </c>
      <c r="D29" s="18">
        <v>282.93</v>
      </c>
      <c r="E29" s="18">
        <v>492.37</v>
      </c>
    </row>
    <row r="30" spans="1:5" s="16" customFormat="1" ht="5.0999999999999996" customHeight="1">
      <c r="A30" s="3"/>
      <c r="B30" s="17"/>
      <c r="C30" s="17"/>
      <c r="D30" s="17"/>
      <c r="E30" s="17"/>
    </row>
    <row r="31" spans="1:5" s="16" customFormat="1" ht="5.0999999999999996" customHeight="1">
      <c r="A31" s="3"/>
      <c r="B31" s="14"/>
      <c r="C31" s="14"/>
    </row>
    <row r="32" spans="1:5" s="14" customFormat="1" ht="14.25">
      <c r="A32" s="3"/>
      <c r="B32" s="14" t="s">
        <v>3</v>
      </c>
    </row>
    <row r="33" spans="1:3" s="14" customFormat="1">
      <c r="A33" s="3"/>
      <c r="B33" s="14" t="s">
        <v>2</v>
      </c>
    </row>
    <row r="34" spans="1:3" s="14" customFormat="1" ht="13.5">
      <c r="A34" s="3"/>
      <c r="B34" s="15" t="s">
        <v>1</v>
      </c>
    </row>
    <row r="35" spans="1:3" s="14" customFormat="1" ht="5.0999999999999996" customHeight="1">
      <c r="A35" s="3"/>
    </row>
    <row r="36" spans="1:3" s="14" customFormat="1">
      <c r="A36" s="3"/>
      <c r="B36" s="14" t="s">
        <v>0</v>
      </c>
      <c r="C36" s="2"/>
    </row>
    <row r="37" spans="1:3" s="13" customFormat="1" ht="15.75">
      <c r="A37" s="3"/>
    </row>
    <row r="38" spans="1:3" s="5" customFormat="1">
      <c r="A38" s="7"/>
      <c r="B38" s="6"/>
      <c r="C38" s="6"/>
    </row>
    <row r="39" spans="1:3" s="5" customFormat="1">
      <c r="A39" s="7"/>
      <c r="B39" s="12"/>
      <c r="C39" s="6"/>
    </row>
    <row r="40" spans="1:3" s="5" customFormat="1">
      <c r="A40" s="7"/>
      <c r="B40" s="11"/>
      <c r="C40" s="6"/>
    </row>
    <row r="41" spans="1:3" s="5" customFormat="1">
      <c r="A41" s="7"/>
      <c r="B41" s="10"/>
      <c r="C41" s="6"/>
    </row>
    <row r="42" spans="1:3" s="5" customFormat="1">
      <c r="A42" s="7"/>
      <c r="B42" s="8"/>
      <c r="C42" s="6"/>
    </row>
    <row r="43" spans="1:3" s="5" customFormat="1">
      <c r="A43" s="7"/>
      <c r="B43" s="9"/>
      <c r="C43" s="6"/>
    </row>
    <row r="44" spans="1:3" s="5" customFormat="1">
      <c r="A44" s="7"/>
      <c r="B44" s="8"/>
      <c r="C44" s="6"/>
    </row>
    <row r="45" spans="1:3" s="5" customFormat="1">
      <c r="A45" s="7"/>
      <c r="C45" s="6"/>
    </row>
    <row r="46" spans="1:3" s="5" customFormat="1">
      <c r="A46" s="7"/>
      <c r="C46" s="6"/>
    </row>
    <row r="52" spans="1:5" s="2" customFormat="1">
      <c r="A52" s="3"/>
      <c r="B52" s="4"/>
      <c r="D52" s="1"/>
      <c r="E52" s="1"/>
    </row>
  </sheetData>
  <mergeCells count="2">
    <mergeCell ref="B4:B5"/>
    <mergeCell ref="C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2.1.11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2023-01-27T12:41:00Z</dcterms:created>
  <dcterms:modified xsi:type="dcterms:W3CDTF">2023-05-09T14:05:49Z</dcterms:modified>
</cp:coreProperties>
</file>