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16.1" sheetId="1" r:id="rId1"/>
    <sheet name="Graf-16.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1" hidden="1">'Graf-16.1'!$A$3:$C$13</definedName>
    <definedName name="_Key1" hidden="1">'[16]C-05-2-2'!#REF!</definedName>
    <definedName name="_Order1" hidden="1">255</definedName>
    <definedName name="_Sort" hidden="1">'[16]C-05-2-2'!#REF!</definedName>
    <definedName name="a" localSheetId="1" hidden="1">{"'P-3'!$A$6:$R$41"}</definedName>
    <definedName name="a" hidden="1">{"'P-3'!$A$6:$R$41"}</definedName>
    <definedName name="A_impresión_IM">#REF!</definedName>
    <definedName name="d" localSheetId="1" hidden="1">{"'P-3'!$A$6:$R$41"}</definedName>
    <definedName name="d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9" i="1" l="1"/>
  <c r="F9" i="1"/>
  <c r="F10" i="1"/>
  <c r="F11" i="1"/>
  <c r="F12" i="1"/>
  <c r="F13" i="1"/>
  <c r="F14" i="1"/>
  <c r="F15" i="1"/>
  <c r="F16" i="1"/>
  <c r="F17" i="1"/>
  <c r="F18" i="1"/>
</calcChain>
</file>

<file path=xl/sharedStrings.xml><?xml version="1.0" encoding="utf-8"?>
<sst xmlns="http://schemas.openxmlformats.org/spreadsheetml/2006/main" count="30" uniqueCount="30">
  <si>
    <r>
      <t>Fuente:</t>
    </r>
    <r>
      <rPr>
        <sz val="9"/>
        <rFont val="Times New Roman"/>
        <family val="1"/>
      </rPr>
      <t xml:space="preserve"> Comisión Económica para América Latina y el Caribe. Anuario Estadístico de América Latina y el Caribe 2021. </t>
    </r>
  </si>
  <si>
    <t>1/ Las cifras corresponden a la proyección recomendada, que implica adoptar una hipótesis media de fecundidad.</t>
  </si>
  <si>
    <t xml:space="preserve"> Venezuela</t>
  </si>
  <si>
    <t xml:space="preserve"> Uruguay</t>
  </si>
  <si>
    <t xml:space="preserve"> Perú</t>
  </si>
  <si>
    <t xml:space="preserve"> Paraguay</t>
  </si>
  <si>
    <t xml:space="preserve"> Ecuador</t>
  </si>
  <si>
    <t xml:space="preserve"> Colombia</t>
  </si>
  <si>
    <t xml:space="preserve"> Chile</t>
  </si>
  <si>
    <t xml:space="preserve"> Brasil</t>
  </si>
  <si>
    <t xml:space="preserve"> Bolivia</t>
  </si>
  <si>
    <t xml:space="preserve"> Argentina</t>
  </si>
  <si>
    <t>2020-2025</t>
  </si>
  <si>
    <t>Esperanza de vida al nacer (años)</t>
  </si>
  <si>
    <t>Densidad poblacional (Hab/km²)</t>
  </si>
  <si>
    <r>
      <t>Población</t>
    </r>
    <r>
      <rPr>
        <vertAlign val="superscript"/>
        <sz val="8"/>
        <rFont val="Times New Roman"/>
        <family val="1"/>
      </rPr>
      <t>1/</t>
    </r>
    <r>
      <rPr>
        <sz val="10"/>
        <rFont val="Times New Roman"/>
        <family val="1"/>
      </rPr>
      <t xml:space="preserve"> (miles)</t>
    </r>
  </si>
  <si>
    <t>Área (km²)</t>
  </si>
  <si>
    <t xml:space="preserve"> País</t>
  </si>
  <si>
    <t>16.1.  Datos de población, según país.</t>
  </si>
  <si>
    <t>Argentina</t>
  </si>
  <si>
    <t>Bolivia</t>
  </si>
  <si>
    <t>Brasil</t>
  </si>
  <si>
    <t>Chile</t>
  </si>
  <si>
    <t>Colombia</t>
  </si>
  <si>
    <t>Ecuador</t>
  </si>
  <si>
    <t>Paraguay</t>
  </si>
  <si>
    <t>Perú</t>
  </si>
  <si>
    <t>Uruguay</t>
  </si>
  <si>
    <t>Venezuela</t>
  </si>
  <si>
    <t>Densidad Poblacional (Hab/km²)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</si>
</sst>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80" formatCode="_(* #,##0.00_);_(* \(#,##0.00\);_(* &quot;-&quot;??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  <numFmt numFmtId="198" formatCode="#,##0.0000000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u/>
      <sz val="11"/>
      <color theme="10"/>
      <name val="Calibri"/>
      <family val="2"/>
      <scheme val="minor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i/>
      <sz val="10"/>
      <name val="Times New Roman"/>
      <family val="1"/>
    </font>
    <font>
      <i/>
      <sz val="10"/>
      <color theme="3" tint="0.39997558519241921"/>
      <name val="Times New Roman"/>
      <family val="1"/>
    </font>
    <font>
      <sz val="10"/>
      <color rgb="FFFF0000"/>
      <name val="Times New Roman"/>
      <family val="1"/>
    </font>
    <font>
      <i/>
      <sz val="10"/>
      <color theme="0"/>
      <name val="Times New Roman"/>
      <family val="1"/>
    </font>
    <font>
      <sz val="11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7" fillId="0" borderId="0" applyNumberFormat="0" applyFill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166" fontId="17" fillId="12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166" fontId="17" fillId="16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166" fontId="17" fillId="20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166" fontId="17" fillId="2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166" fontId="17" fillId="28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166" fontId="17" fillId="32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166" fontId="6" fillId="2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166" fontId="11" fillId="6" borderId="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166" fontId="13" fillId="7" borderId="7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166" fontId="12" fillId="0" borderId="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167" fontId="31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17" fillId="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166" fontId="17" fillId="13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166" fontId="17" fillId="17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166" fontId="17" fillId="21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166" fontId="17" fillId="2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166" fontId="17" fillId="29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166" fontId="9" fillId="5" borderId="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1" fillId="0" borderId="0" applyNumberFormat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0" fontId="31" fillId="0" borderId="0" applyFill="0" applyBorder="0" applyAlignment="0" applyProtection="0"/>
    <xf numFmtId="166" fontId="31" fillId="0" borderId="0" applyNumberFormat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ill="0" applyBorder="0" applyAlignment="0" applyProtection="0"/>
    <xf numFmtId="166" fontId="31" fillId="0" borderId="0" applyFont="0" applyFill="0" applyBorder="0" applyAlignment="0" applyProtection="0"/>
    <xf numFmtId="170" fontId="31" fillId="0" borderId="0" applyFill="0" applyBorder="0" applyAlignment="0" applyProtection="0"/>
    <xf numFmtId="171" fontId="31" fillId="0" borderId="0" applyFill="0" applyBorder="0" applyAlignment="0" applyProtection="0"/>
    <xf numFmtId="172" fontId="31" fillId="0" borderId="0" applyFill="0" applyBorder="0" applyAlignment="0" applyProtection="0"/>
    <xf numFmtId="173" fontId="31" fillId="0" borderId="0" applyFont="0" applyFill="0" applyBorder="0" applyAlignment="0" applyProtection="0"/>
    <xf numFmtId="0" fontId="38" fillId="53" borderId="0" applyNumberFormat="0" applyFont="0" applyBorder="0" applyProtection="0"/>
    <xf numFmtId="174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166" fontId="7" fillId="3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31" fillId="0" borderId="0" applyFill="0" applyBorder="0" applyAlignment="0" applyProtection="0"/>
    <xf numFmtId="175" fontId="1" fillId="0" borderId="0" applyFont="0" applyFill="0" applyBorder="0" applyAlignment="0" applyProtection="0"/>
    <xf numFmtId="176" fontId="31" fillId="0" borderId="0" applyFont="0" applyFill="0" applyBorder="0" applyAlignment="0" applyProtection="0"/>
    <xf numFmtId="177" fontId="31" fillId="0" borderId="0" applyFill="0" applyBorder="0" applyAlignment="0" applyProtection="0"/>
    <xf numFmtId="176" fontId="18" fillId="0" borderId="0" applyFont="0" applyFill="0" applyBorder="0" applyAlignment="0" applyProtection="0"/>
    <xf numFmtId="177" fontId="31" fillId="0" borderId="0" applyFill="0" applyBorder="0" applyAlignment="0" applyProtection="0"/>
    <xf numFmtId="178" fontId="31" fillId="0" borderId="0" applyFill="0" applyBorder="0" applyAlignment="0" applyProtection="0"/>
    <xf numFmtId="177" fontId="31" fillId="0" borderId="0" applyFill="0" applyBorder="0" applyAlignment="0" applyProtection="0"/>
    <xf numFmtId="176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8" fontId="31" fillId="0" borderId="0" applyFill="0" applyBorder="0" applyAlignment="0" applyProtection="0"/>
    <xf numFmtId="175" fontId="31" fillId="0" borderId="0" applyFill="0" applyBorder="0" applyAlignment="0" applyProtection="0"/>
    <xf numFmtId="41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31" fillId="0" borderId="0" applyFill="0" applyBorder="0" applyAlignment="0" applyProtection="0"/>
    <xf numFmtId="180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80" fontId="3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31" fillId="0" borderId="0" applyFill="0" applyBorder="0" applyAlignment="0" applyProtection="0"/>
    <xf numFmtId="180" fontId="4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31" fillId="0" borderId="0" applyFill="0" applyBorder="0" applyAlignment="0" applyProtection="0"/>
    <xf numFmtId="182" fontId="1" fillId="0" borderId="0" applyFont="0" applyFill="0" applyBorder="0" applyAlignment="0" applyProtection="0"/>
    <xf numFmtId="180" fontId="45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31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31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2" fontId="1" fillId="0" borderId="0" applyFont="0" applyFill="0" applyBorder="0" applyAlignment="0" applyProtection="0"/>
    <xf numFmtId="180" fontId="45" fillId="0" borderId="0" applyFont="0" applyFill="0" applyBorder="0" applyAlignment="0" applyProtection="0"/>
    <xf numFmtId="183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0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2" fontId="39" fillId="0" borderId="0" applyFont="0" applyFill="0" applyBorder="0" applyAlignment="0" applyProtection="0"/>
    <xf numFmtId="180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0" fontId="45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0" fontId="45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1" fillId="0" borderId="0" applyFill="0" applyBorder="0" applyAlignment="0" applyProtection="0"/>
    <xf numFmtId="184" fontId="3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80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ill="0" applyBorder="0" applyAlignment="0" applyProtection="0"/>
    <xf numFmtId="43" fontId="31" fillId="0" borderId="0" applyFont="0" applyFill="0" applyBorder="0" applyAlignment="0" applyProtection="0"/>
    <xf numFmtId="180" fontId="47" fillId="0" borderId="0" applyFont="0" applyFill="0" applyBorder="0" applyAlignment="0" applyProtection="0"/>
    <xf numFmtId="186" fontId="31" fillId="0" borderId="0" applyFont="0" applyFill="0" applyBorder="0" applyAlignment="0" applyProtection="0"/>
    <xf numFmtId="185" fontId="31" fillId="0" borderId="0" applyFill="0" applyBorder="0" applyAlignment="0" applyProtection="0"/>
    <xf numFmtId="180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31" fillId="0" borderId="0" applyFill="0" applyBorder="0" applyAlignment="0" applyProtection="0"/>
    <xf numFmtId="180" fontId="18" fillId="0" borderId="0" applyFont="0" applyFill="0" applyBorder="0" applyAlignment="0" applyProtection="0"/>
    <xf numFmtId="180" fontId="31" fillId="0" borderId="0" applyFont="0" applyFill="0" applyBorder="0" applyAlignment="0" applyProtection="0"/>
    <xf numFmtId="187" fontId="31" fillId="0" borderId="0" applyFill="0" applyBorder="0" applyAlignment="0" applyProtection="0"/>
    <xf numFmtId="43" fontId="31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0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0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0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0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0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0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0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0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0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0" fontId="45" fillId="0" borderId="0" applyFont="0" applyFill="0" applyBorder="0" applyAlignment="0" applyProtection="0"/>
    <xf numFmtId="189" fontId="29" fillId="0" borderId="0" applyFont="0" applyFill="0" applyBorder="0" applyAlignment="0" applyProtection="0"/>
    <xf numFmtId="180" fontId="45" fillId="0" borderId="0" applyFont="0" applyFill="0" applyBorder="0" applyAlignment="0" applyProtection="0"/>
    <xf numFmtId="182" fontId="3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31" fillId="0" borderId="0" applyFont="0" applyFill="0" applyBorder="0" applyAlignment="0" applyProtection="0"/>
    <xf numFmtId="185" fontId="31" fillId="0" borderId="0" applyFill="0" applyBorder="0" applyAlignment="0" applyProtection="0"/>
    <xf numFmtId="43" fontId="31" fillId="0" borderId="0" applyFont="0" applyFill="0" applyBorder="0" applyAlignment="0" applyProtection="0"/>
    <xf numFmtId="187" fontId="31" fillId="0" borderId="0" applyFill="0" applyBorder="0" applyAlignment="0" applyProtection="0"/>
    <xf numFmtId="185" fontId="31" fillId="0" borderId="0" applyFill="0" applyBorder="0" applyAlignment="0" applyProtection="0"/>
    <xf numFmtId="181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0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0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0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2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0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31" fillId="0" borderId="0" applyFont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31" fillId="0" borderId="0" applyFill="0" applyBorder="0" applyAlignment="0" applyProtection="0"/>
    <xf numFmtId="187" fontId="31" fillId="0" borderId="0" applyFill="0" applyBorder="0" applyAlignment="0" applyProtection="0"/>
    <xf numFmtId="185" fontId="31" fillId="0" borderId="0" applyFill="0" applyBorder="0" applyAlignment="0" applyProtection="0"/>
    <xf numFmtId="187" fontId="31" fillId="0" borderId="0" applyFill="0" applyBorder="0" applyAlignment="0" applyProtection="0"/>
    <xf numFmtId="185" fontId="31" fillId="0" borderId="0" applyFill="0" applyBorder="0" applyAlignment="0" applyProtection="0"/>
    <xf numFmtId="181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31" fillId="0" borderId="0" applyFill="0" applyBorder="0" applyAlignment="0" applyProtection="0"/>
    <xf numFmtId="182" fontId="1" fillId="0" borderId="0" applyFont="0" applyFill="0" applyBorder="0" applyAlignment="0" applyProtection="0"/>
    <xf numFmtId="187" fontId="31" fillId="0" borderId="0" applyFill="0" applyBorder="0" applyAlignment="0" applyProtection="0"/>
    <xf numFmtId="185" fontId="31" fillId="0" borderId="0" applyFill="0" applyBorder="0" applyAlignment="0" applyProtection="0"/>
    <xf numFmtId="187" fontId="31" fillId="0" borderId="0" applyFill="0" applyBorder="0" applyAlignment="0" applyProtection="0"/>
    <xf numFmtId="185" fontId="31" fillId="0" borderId="0" applyFill="0" applyBorder="0" applyAlignment="0" applyProtection="0"/>
    <xf numFmtId="187" fontId="31" fillId="0" borderId="0" applyFill="0" applyBorder="0" applyAlignment="0" applyProtection="0"/>
    <xf numFmtId="185" fontId="31" fillId="0" borderId="0" applyFill="0" applyBorder="0" applyAlignment="0" applyProtection="0"/>
    <xf numFmtId="181" fontId="31" fillId="0" borderId="0" applyFill="0" applyBorder="0" applyAlignment="0" applyProtection="0"/>
    <xf numFmtId="187" fontId="31" fillId="0" borderId="0" applyFill="0" applyBorder="0" applyAlignment="0" applyProtection="0"/>
    <xf numFmtId="182" fontId="1" fillId="0" borderId="0" applyFont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0" fontId="1" fillId="0" borderId="0" applyFont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43" fontId="31" fillId="0" borderId="0" applyFill="0" applyBorder="0" applyAlignment="0" applyProtection="0"/>
    <xf numFmtId="191" fontId="3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0" fontId="48" fillId="0" borderId="0" applyNumberFormat="0" applyBorder="0" applyProtection="0"/>
    <xf numFmtId="191" fontId="3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8" fillId="0" borderId="0" applyNumberFormat="0" applyBorder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6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0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40" fontId="46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3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166" fontId="8" fillId="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29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3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37" fontId="4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3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7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47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29" fillId="0" borderId="0"/>
    <xf numFmtId="0" fontId="1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166" fontId="29" fillId="0" borderId="0"/>
    <xf numFmtId="0" fontId="1" fillId="0" borderId="0"/>
    <xf numFmtId="0" fontId="29" fillId="0" borderId="0"/>
    <xf numFmtId="37" fontId="47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47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4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37" fontId="47" fillId="0" borderId="0"/>
    <xf numFmtId="0" fontId="31" fillId="0" borderId="0"/>
    <xf numFmtId="0" fontId="29" fillId="0" borderId="0"/>
    <xf numFmtId="37" fontId="47" fillId="0" borderId="0"/>
    <xf numFmtId="0" fontId="31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37" fontId="47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196" fontId="50" fillId="0" borderId="0"/>
    <xf numFmtId="37" fontId="47" fillId="0" borderId="0"/>
    <xf numFmtId="0" fontId="1" fillId="0" borderId="0"/>
    <xf numFmtId="196" fontId="50" fillId="0" borderId="0"/>
    <xf numFmtId="37" fontId="47" fillId="0" borderId="0"/>
    <xf numFmtId="197" fontId="50" fillId="0" borderId="0"/>
    <xf numFmtId="196" fontId="50" fillId="0" borderId="0"/>
    <xf numFmtId="37" fontId="47" fillId="0" borderId="0"/>
    <xf numFmtId="197" fontId="50" fillId="0" borderId="0"/>
    <xf numFmtId="196" fontId="50" fillId="0" borderId="0"/>
    <xf numFmtId="37" fontId="47" fillId="0" borderId="0"/>
    <xf numFmtId="197" fontId="50" fillId="0" borderId="0"/>
    <xf numFmtId="37" fontId="47" fillId="0" borderId="0"/>
    <xf numFmtId="19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6" fontId="29" fillId="0" borderId="0"/>
    <xf numFmtId="0" fontId="3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96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96" fontId="5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37" fontId="47" fillId="0" borderId="0"/>
    <xf numFmtId="0" fontId="1" fillId="0" borderId="0"/>
    <xf numFmtId="0" fontId="31" fillId="0" borderId="0" applyNumberFormat="0" applyFill="0" applyBorder="0" applyAlignment="0" applyProtection="0"/>
    <xf numFmtId="0" fontId="3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0" fontId="31" fillId="0" borderId="0"/>
    <xf numFmtId="0" fontId="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29" fillId="0" borderId="0"/>
    <xf numFmtId="0" fontId="18" fillId="0" borderId="0" applyNumberFormat="0" applyFill="0" applyBorder="0" applyAlignment="0" applyProtection="0"/>
    <xf numFmtId="196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196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97" fontId="50" fillId="0" borderId="0"/>
    <xf numFmtId="196" fontId="50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37" fontId="47" fillId="0" borderId="0"/>
    <xf numFmtId="0" fontId="31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3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29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6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6" fontId="1" fillId="0" borderId="0"/>
    <xf numFmtId="0" fontId="31" fillId="0" borderId="0"/>
    <xf numFmtId="0" fontId="31" fillId="0" borderId="0"/>
    <xf numFmtId="166" fontId="1" fillId="0" borderId="0"/>
    <xf numFmtId="0" fontId="31" fillId="0" borderId="0"/>
    <xf numFmtId="166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6" fontId="1" fillId="0" borderId="0"/>
    <xf numFmtId="0" fontId="31" fillId="0" borderId="0"/>
    <xf numFmtId="0" fontId="31" fillId="0" borderId="0"/>
    <xf numFmtId="166" fontId="1" fillId="0" borderId="0"/>
    <xf numFmtId="0" fontId="31" fillId="0" borderId="0"/>
    <xf numFmtId="166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166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6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6" fontId="1" fillId="0" borderId="0"/>
    <xf numFmtId="0" fontId="31" fillId="0" borderId="0"/>
    <xf numFmtId="0" fontId="31" fillId="0" borderId="0"/>
    <xf numFmtId="166" fontId="1" fillId="0" borderId="0"/>
    <xf numFmtId="0" fontId="31" fillId="0" borderId="0"/>
    <xf numFmtId="166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6" fontId="1" fillId="0" borderId="0"/>
    <xf numFmtId="0" fontId="31" fillId="0" borderId="0"/>
    <xf numFmtId="0" fontId="31" fillId="0" borderId="0"/>
    <xf numFmtId="166" fontId="1" fillId="0" borderId="0"/>
    <xf numFmtId="0" fontId="31" fillId="0" borderId="0"/>
    <xf numFmtId="166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166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6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0" fontId="39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47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1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47" fillId="0" borderId="0"/>
    <xf numFmtId="0" fontId="31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166" fontId="29" fillId="8" borderId="8" applyNumberFormat="0" applyFont="0" applyAlignment="0" applyProtection="0"/>
    <xf numFmtId="166" fontId="29" fillId="8" borderId="8" applyNumberFormat="0" applyFont="0" applyAlignment="0" applyProtection="0"/>
    <xf numFmtId="166" fontId="29" fillId="8" borderId="8" applyNumberFormat="0" applyFont="0" applyAlignment="0" applyProtection="0"/>
    <xf numFmtId="166" fontId="31" fillId="55" borderId="17" applyNumberFormat="0" applyFont="0" applyAlignment="0" applyProtection="0"/>
    <xf numFmtId="166" fontId="31" fillId="55" borderId="17" applyNumberFormat="0" applyFont="0" applyAlignment="0" applyProtection="0"/>
    <xf numFmtId="166" fontId="31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8" fillId="0" borderId="0"/>
    <xf numFmtId="0" fontId="58" fillId="0" borderId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166" fontId="10" fillId="6" borderId="5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59" fillId="47" borderId="18" applyNumberFormat="0" applyAlignment="0" applyProtection="0"/>
    <xf numFmtId="166" fontId="59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166" fontId="3" fillId="0" borderId="1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166" fontId="4" fillId="0" borderId="2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166" fontId="5" fillId="0" borderId="3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166" fontId="16" fillId="0" borderId="9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</cellStyleXfs>
  <cellXfs count="76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0" fillId="0" borderId="0" xfId="0" applyFont="1"/>
    <xf numFmtId="0" fontId="20" fillId="0" borderId="0" xfId="0" applyFont="1" applyFill="1" applyAlignment="1">
      <alignment horizontal="left"/>
    </xf>
    <xf numFmtId="164" fontId="19" fillId="0" borderId="0" xfId="0" applyNumberFormat="1" applyFont="1" applyFill="1"/>
    <xf numFmtId="0" fontId="21" fillId="0" borderId="0" xfId="0" applyFont="1" applyFill="1" applyAlignment="1">
      <alignment horizontal="right"/>
    </xf>
    <xf numFmtId="0" fontId="21" fillId="0" borderId="0" xfId="0" applyFont="1" applyFill="1"/>
    <xf numFmtId="0" fontId="20" fillId="0" borderId="0" xfId="0" applyFont="1" applyFill="1"/>
    <xf numFmtId="0" fontId="22" fillId="0" borderId="0" xfId="0" applyFont="1" applyFill="1" applyAlignment="1">
      <alignment horizontal="right"/>
    </xf>
    <xf numFmtId="0" fontId="22" fillId="0" borderId="0" xfId="0" applyFont="1" applyFill="1"/>
    <xf numFmtId="0" fontId="23" fillId="0" borderId="0" xfId="0" applyFont="1" applyFill="1"/>
    <xf numFmtId="0" fontId="18" fillId="0" borderId="0" xfId="0" applyFont="1" applyFill="1" applyBorder="1"/>
    <xf numFmtId="0" fontId="22" fillId="0" borderId="0" xfId="0" applyFont="1" applyFill="1" applyBorder="1" applyAlignment="1">
      <alignment horizontal="right"/>
    </xf>
    <xf numFmtId="0" fontId="24" fillId="0" borderId="0" xfId="0" applyFont="1" applyFill="1"/>
    <xf numFmtId="0" fontId="18" fillId="0" borderId="0" xfId="0" applyFont="1" applyFill="1" applyBorder="1" applyAlignment="1">
      <alignment horizontal="right"/>
    </xf>
    <xf numFmtId="0" fontId="25" fillId="0" borderId="0" xfId="0" applyFont="1" applyFill="1"/>
    <xf numFmtId="164" fontId="18" fillId="0" borderId="0" xfId="0" applyNumberFormat="1" applyFont="1" applyFill="1"/>
    <xf numFmtId="165" fontId="18" fillId="0" borderId="0" xfId="0" applyNumberFormat="1" applyFont="1" applyFill="1" applyBorder="1" applyAlignment="1" applyProtection="1">
      <alignment horizontal="right"/>
    </xf>
    <xf numFmtId="165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/>
    <xf numFmtId="165" fontId="18" fillId="0" borderId="0" xfId="0" applyNumberFormat="1" applyFont="1" applyFill="1" applyAlignment="1">
      <alignment horizontal="left" indent="5"/>
    </xf>
    <xf numFmtId="164" fontId="18" fillId="0" borderId="0" xfId="0" applyNumberFormat="1" applyFont="1" applyFill="1" applyAlignment="1">
      <alignment horizontal="right" indent="4"/>
    </xf>
    <xf numFmtId="164" fontId="18" fillId="0" borderId="0" xfId="0" applyNumberFormat="1" applyFont="1" applyFill="1" applyAlignment="1">
      <alignment horizontal="right" indent="3"/>
    </xf>
    <xf numFmtId="3" fontId="18" fillId="0" borderId="0" xfId="0" applyNumberFormat="1" applyFont="1" applyFill="1" applyAlignment="1">
      <alignment horizontal="right" indent="3"/>
    </xf>
    <xf numFmtId="3" fontId="18" fillId="0" borderId="0" xfId="0" applyNumberFormat="1" applyFont="1" applyFill="1" applyAlignment="1">
      <alignment horizontal="right" indent="2"/>
    </xf>
    <xf numFmtId="0" fontId="18" fillId="0" borderId="0" xfId="0" applyFont="1" applyFill="1" applyAlignment="1">
      <alignment horizontal="left" indent="4"/>
    </xf>
    <xf numFmtId="0" fontId="26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7" fillId="0" borderId="0" xfId="1" applyFill="1" applyBorder="1"/>
    <xf numFmtId="0" fontId="27" fillId="0" borderId="0" xfId="1"/>
    <xf numFmtId="0" fontId="18" fillId="0" borderId="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7" fillId="0" borderId="0" xfId="1" applyFill="1"/>
    <xf numFmtId="0" fontId="18" fillId="0" borderId="0" xfId="1718" applyFont="1"/>
    <xf numFmtId="0" fontId="67" fillId="0" borderId="0" xfId="1718" applyFont="1" applyFill="1"/>
    <xf numFmtId="0" fontId="18" fillId="0" borderId="0" xfId="1718" applyFont="1" applyFill="1"/>
    <xf numFmtId="165" fontId="18" fillId="0" borderId="0" xfId="1718" applyNumberFormat="1" applyFont="1" applyFill="1"/>
    <xf numFmtId="164" fontId="68" fillId="0" borderId="0" xfId="1718" applyNumberFormat="1" applyFont="1" applyFill="1" applyAlignment="1">
      <alignment horizontal="right"/>
    </xf>
    <xf numFmtId="165" fontId="18" fillId="0" borderId="0" xfId="1718" applyNumberFormat="1" applyFont="1"/>
    <xf numFmtId="165" fontId="18" fillId="0" borderId="0" xfId="1718" applyNumberFormat="1" applyFont="1" applyFill="1" applyAlignment="1">
      <alignment horizontal="left" indent="3"/>
    </xf>
    <xf numFmtId="0" fontId="23" fillId="0" borderId="0" xfId="1718" applyFont="1" applyFill="1" applyAlignment="1">
      <alignment horizontal="left" indent="3"/>
    </xf>
    <xf numFmtId="0" fontId="20" fillId="0" borderId="0" xfId="0" applyFont="1" applyFill="1" applyAlignment="1">
      <alignment horizontal="right"/>
    </xf>
    <xf numFmtId="3" fontId="18" fillId="0" borderId="0" xfId="1718" applyNumberFormat="1" applyFont="1" applyFill="1"/>
    <xf numFmtId="165" fontId="67" fillId="0" borderId="0" xfId="1718" applyNumberFormat="1" applyFont="1" applyFill="1"/>
    <xf numFmtId="164" fontId="69" fillId="0" borderId="0" xfId="1718" applyNumberFormat="1" applyFont="1" applyAlignment="1">
      <alignment horizontal="right"/>
    </xf>
    <xf numFmtId="165" fontId="67" fillId="0" borderId="0" xfId="1718" applyNumberFormat="1" applyFont="1" applyFill="1" applyAlignment="1">
      <alignment horizontal="center"/>
    </xf>
    <xf numFmtId="3" fontId="18" fillId="0" borderId="0" xfId="0" applyNumberFormat="1" applyFont="1" applyFill="1"/>
    <xf numFmtId="0" fontId="70" fillId="0" borderId="0" xfId="1718" applyFont="1"/>
    <xf numFmtId="3" fontId="18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/>
    <xf numFmtId="164" fontId="70" fillId="0" borderId="0" xfId="1718" applyNumberFormat="1" applyFont="1" applyFill="1" applyAlignment="1">
      <alignment horizontal="right"/>
    </xf>
    <xf numFmtId="198" fontId="18" fillId="0" borderId="0" xfId="1718" applyNumberFormat="1" applyFont="1" applyFill="1" applyAlignment="1">
      <alignment horizontal="center"/>
    </xf>
    <xf numFmtId="0" fontId="18" fillId="0" borderId="0" xfId="1718" applyFont="1" applyFill="1" applyAlignment="1">
      <alignment horizontal="center"/>
    </xf>
    <xf numFmtId="0" fontId="70" fillId="0" borderId="0" xfId="1718" applyFont="1" applyFill="1"/>
    <xf numFmtId="198" fontId="18" fillId="0" borderId="0" xfId="1718" applyNumberFormat="1" applyFont="1" applyFill="1"/>
    <xf numFmtId="164" fontId="18" fillId="0" borderId="0" xfId="1718" applyNumberFormat="1" applyFont="1" applyFill="1" applyAlignment="1">
      <alignment horizontal="right"/>
    </xf>
    <xf numFmtId="0" fontId="22" fillId="0" borderId="0" xfId="1718" applyFont="1" applyFill="1"/>
    <xf numFmtId="165" fontId="22" fillId="0" borderId="0" xfId="1718" applyNumberFormat="1" applyFont="1" applyFill="1"/>
    <xf numFmtId="0" fontId="23" fillId="0" borderId="0" xfId="1718" applyFont="1" applyFill="1"/>
    <xf numFmtId="164" fontId="67" fillId="0" borderId="0" xfId="1718" applyNumberFormat="1" applyFont="1" applyFill="1" applyAlignment="1">
      <alignment horizontal="right"/>
    </xf>
    <xf numFmtId="165" fontId="67" fillId="0" borderId="0" xfId="24510" applyNumberFormat="1" applyFont="1" applyFill="1" applyBorder="1" applyAlignment="1">
      <alignment vertical="center"/>
    </xf>
    <xf numFmtId="0" fontId="67" fillId="0" borderId="0" xfId="24510" applyFont="1" applyFill="1"/>
    <xf numFmtId="165" fontId="67" fillId="0" borderId="0" xfId="24510" applyNumberFormat="1" applyFont="1" applyFill="1"/>
    <xf numFmtId="164" fontId="71" fillId="0" borderId="0" xfId="1718" applyNumberFormat="1" applyFont="1" applyFill="1" applyAlignment="1">
      <alignment horizontal="right"/>
    </xf>
    <xf numFmtId="165" fontId="67" fillId="0" borderId="0" xfId="24510" applyNumberFormat="1" applyFont="1" applyFill="1" applyBorder="1" applyAlignment="1"/>
    <xf numFmtId="0" fontId="72" fillId="0" borderId="0" xfId="0" applyFont="1" applyFill="1"/>
    <xf numFmtId="0" fontId="18" fillId="0" borderId="13" xfId="0" applyFont="1" applyFill="1" applyBorder="1" applyAlignment="1">
      <alignment horizontal="left" vertical="center" wrapText="1" indent="4"/>
    </xf>
    <xf numFmtId="0" fontId="18" fillId="0" borderId="0" xfId="0" applyFont="1" applyFill="1" applyBorder="1" applyAlignment="1">
      <alignment horizontal="left" vertical="center" wrapText="1" indent="4"/>
    </xf>
    <xf numFmtId="0" fontId="18" fillId="0" borderId="12" xfId="0" applyFont="1" applyFill="1" applyBorder="1" applyAlignment="1">
      <alignment horizontal="left" vertical="center" wrapText="1" indent="4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>
                <a:solidFill>
                  <a:srgbClr val="3333CC"/>
                </a:solidFill>
                <a:latin typeface="Arial" pitchFamily="34" charset="0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Densidad poblacional (Hab/km</a:t>
            </a:r>
            <a:r>
              <a:rPr lang="es-PY" sz="1500" b="1" baseline="30000">
                <a:solidFill>
                  <a:srgbClr val="0000FF"/>
                </a:solidFill>
                <a:latin typeface="+mn-lt"/>
                <a:cs typeface="Arial" pitchFamily="34" charset="0"/>
              </a:rPr>
              <a:t>2</a:t>
            </a: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), </a:t>
            </a:r>
          </a:p>
          <a:p>
            <a:pPr>
              <a:defRPr sz="1500" b="1">
                <a:solidFill>
                  <a:srgbClr val="3333CC"/>
                </a:solidFill>
                <a:latin typeface="Arial" pitchFamily="34" charset="0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según país. Año 2021</a:t>
            </a:r>
          </a:p>
        </c:rich>
      </c:tx>
      <c:layout>
        <c:manualLayout>
          <c:xMode val="edge"/>
          <c:yMode val="edge"/>
          <c:x val="0.32221893766791004"/>
          <c:y val="3.0457701759312911E-2"/>
        </c:manualLayout>
      </c:layout>
      <c:overlay val="0"/>
      <c:spPr>
        <a:solidFill>
          <a:schemeClr val="bg1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22658610271913"/>
          <c:y val="0.18055590540501271"/>
          <c:w val="0.77794561933534812"/>
          <c:h val="0.660715565932628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'Graf-16.1'!$B$3</c:f>
              <c:strCache>
                <c:ptCount val="1"/>
                <c:pt idx="0">
                  <c:v>Densidad Poblacional (Hab/km²)</c:v>
                </c:pt>
              </c:strCache>
            </c:strRef>
          </c:tx>
          <c:spPr>
            <a:solidFill>
              <a:srgbClr val="93AE0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1676697512508521E-3"/>
                  <c:y val="-2.19569908051883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901023701342473E-3"/>
                  <c:y val="3.836471285088160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9279206413397658E-3"/>
                  <c:y val="-2.9893991483430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3379958925074212E-3"/>
                  <c:y val="-4.10052939315405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0612555605775954E-3"/>
                  <c:y val="1.851624410856658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1563384637343121E-3"/>
                  <c:y val="-1.20375300713979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796956649301019E-3"/>
                  <c:y val="-6.56072180532328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5946824622752408E-3"/>
                  <c:y val="-1.3113939042618429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0244467175741834E-3"/>
                  <c:y val="5.821014413585079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4.9859250977313963E-3"/>
                  <c:y val="-2.79094483549342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'Graf-16.1'!$A$4:$A$13</c:f>
              <c:strCache>
                <c:ptCount val="10"/>
                <c:pt idx="0">
                  <c:v>Venezuela</c:v>
                </c:pt>
                <c:pt idx="1">
                  <c:v>Uruguay</c:v>
                </c:pt>
                <c:pt idx="2">
                  <c:v>Perú</c:v>
                </c:pt>
                <c:pt idx="3">
                  <c:v>Paraguay</c:v>
                </c:pt>
                <c:pt idx="4">
                  <c:v>Ecuador</c:v>
                </c:pt>
                <c:pt idx="5">
                  <c:v>Colombia</c:v>
                </c:pt>
                <c:pt idx="6">
                  <c:v>Chile</c:v>
                </c:pt>
                <c:pt idx="7">
                  <c:v>Brasil</c:v>
                </c:pt>
                <c:pt idx="8">
                  <c:v>Bolivia</c:v>
                </c:pt>
                <c:pt idx="9">
                  <c:v>Argentina</c:v>
                </c:pt>
              </c:strCache>
            </c:strRef>
          </c:cat>
          <c:val>
            <c:numRef>
              <c:f>'Graf-16.1'!$B$4:$B$13</c:f>
              <c:numCache>
                <c:formatCode>0.0</c:formatCode>
                <c:ptCount val="10"/>
                <c:pt idx="0">
                  <c:v>31.473055205306725</c:v>
                </c:pt>
                <c:pt idx="1">
                  <c:v>19.777550788786744</c:v>
                </c:pt>
                <c:pt idx="2">
                  <c:v>25.956178708703568</c:v>
                </c:pt>
                <c:pt idx="3">
                  <c:v>17.749477566072525</c:v>
                </c:pt>
                <c:pt idx="4">
                  <c:v>69.776104848461202</c:v>
                </c:pt>
                <c:pt idx="5">
                  <c:v>44.901072914385814</c:v>
                </c:pt>
                <c:pt idx="6">
                  <c:v>25.409866419785743</c:v>
                </c:pt>
                <c:pt idx="7">
                  <c:v>24.837408612346895</c:v>
                </c:pt>
                <c:pt idx="8">
                  <c:v>10.771086311420197</c:v>
                </c:pt>
                <c:pt idx="9">
                  <c:v>16.402603941878866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90208"/>
        <c:axId val="95530944"/>
      </c:barChart>
      <c:catAx>
        <c:axId val="106590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PY"/>
                  <a:t>País</a:t>
                </a:r>
              </a:p>
            </c:rich>
          </c:tx>
          <c:layout>
            <c:manualLayout>
              <c:xMode val="edge"/>
              <c:yMode val="edge"/>
              <c:x val="4.7820584209440471E-2"/>
              <c:y val="0.482143776674532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Y"/>
          </a:p>
        </c:txPr>
        <c:crossAx val="9553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530944"/>
        <c:scaling>
          <c:orientation val="minMax"/>
          <c:max val="7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Y"/>
                  <a:t>Densidad</a:t>
                </a:r>
              </a:p>
            </c:rich>
          </c:tx>
          <c:layout>
            <c:manualLayout>
              <c:xMode val="edge"/>
              <c:yMode val="edge"/>
              <c:x val="0.51230630070921857"/>
              <c:y val="0.913601534205126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Y"/>
          </a:p>
        </c:txPr>
        <c:crossAx val="1065902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ahoma"/>
          <a:cs typeface="Arial" pitchFamily="34" charset="0"/>
        </a:defRPr>
      </a:pPr>
      <a:endParaRPr lang="es-PY"/>
    </a:p>
  </c:txPr>
  <c:printSettings>
    <c:headerFooter alignWithMargins="0"/>
    <c:pageMargins b="1.5748031496063" l="1.9685039370078741" r="1.5748031496063" t="1.9685039370078741" header="0" footer="0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1587498</xdr:colOff>
      <xdr:row>0</xdr:row>
      <xdr:rowOff>10583</xdr:rowOff>
    </xdr:from>
    <xdr:to>
      <xdr:col>11</xdr:col>
      <xdr:colOff>499726</xdr:colOff>
      <xdr:row>33</xdr:row>
      <xdr:rowOff>137659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0.02502</cdr:x>
      <cdr:y>0.93243</cdr:y>
    </cdr:from>
    <cdr:to>
      <cdr:x>0.22055</cdr:x>
      <cdr:y>0.96215</cdr:y>
    </cdr:to>
    <cdr:sp macro="" textlink="">
      <cdr:nvSpPr>
        <cdr:cNvPr id="849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063" y="4999588"/>
          <a:ext cx="1414996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 Cuadro 16.1.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tabSelected="1" zoomScale="70" zoomScaleNormal="70" workbookViewId="0"/>
  </sheetViews>
  <sheetFormatPr baseColWidth="10" defaultColWidth="11.5703125" defaultRowHeight="15"/>
  <cols>
    <col min="1" max="1" width="2.7109375" style="1" customWidth="1"/>
    <col min="2" max="2" width="19.5703125" style="1" customWidth="1"/>
    <col min="3" max="3" width="14.85546875" style="1" customWidth="1"/>
    <col min="4" max="4" width="12.5703125" customWidth="1"/>
    <col min="5" max="5" width="1.42578125" customWidth="1"/>
    <col min="6" max="6" width="13.85546875" style="1" customWidth="1"/>
    <col min="7" max="7" width="1.28515625" style="1" customWidth="1"/>
    <col min="8" max="8" width="14.85546875" style="1" customWidth="1"/>
    <col min="9" max="9" width="7.5703125" style="2" customWidth="1"/>
    <col min="10" max="16384" width="11.5703125" style="1"/>
  </cols>
  <sheetData>
    <row r="1" spans="1:16">
      <c r="A1" s="37"/>
    </row>
    <row r="2" spans="1:16" ht="15" customHeight="1">
      <c r="B2" s="1" t="s">
        <v>18</v>
      </c>
      <c r="D2" s="1"/>
      <c r="E2" s="1"/>
      <c r="I2" s="1"/>
    </row>
    <row r="3" spans="1:16" ht="5.0999999999999996" customHeight="1">
      <c r="I3" s="17"/>
      <c r="J3" s="14"/>
      <c r="K3" s="14"/>
      <c r="L3" s="14"/>
      <c r="M3" s="14"/>
      <c r="N3" s="14"/>
      <c r="O3" s="14"/>
      <c r="P3" s="14"/>
    </row>
    <row r="4" spans="1:16" ht="15.95" customHeight="1">
      <c r="A4" s="14"/>
      <c r="B4" s="71" t="s">
        <v>17</v>
      </c>
      <c r="C4" s="74" t="s">
        <v>16</v>
      </c>
      <c r="D4" s="74" t="s">
        <v>15</v>
      </c>
      <c r="E4" s="36"/>
      <c r="F4" s="74" t="s">
        <v>14</v>
      </c>
      <c r="G4" s="36"/>
      <c r="H4" s="74" t="s">
        <v>13</v>
      </c>
      <c r="I4" s="17"/>
      <c r="J4" s="14"/>
      <c r="K4" s="14"/>
      <c r="L4" s="14"/>
      <c r="M4" s="14"/>
      <c r="N4" s="14"/>
      <c r="P4" s="14"/>
    </row>
    <row r="5" spans="1:16" ht="15.95" customHeight="1">
      <c r="A5" s="14"/>
      <c r="B5" s="72"/>
      <c r="C5" s="74"/>
      <c r="D5" s="74"/>
      <c r="E5" s="35"/>
      <c r="F5" s="74"/>
      <c r="G5" s="35"/>
      <c r="H5" s="74"/>
      <c r="I5" s="17"/>
      <c r="J5" s="14"/>
      <c r="K5" s="14"/>
      <c r="L5" s="34"/>
      <c r="M5" s="14"/>
      <c r="N5" s="14"/>
      <c r="O5" s="14"/>
      <c r="P5" s="14"/>
    </row>
    <row r="6" spans="1:16" ht="15.95" customHeight="1">
      <c r="A6" s="14"/>
      <c r="B6" s="72"/>
      <c r="C6" s="74"/>
      <c r="D6" s="74"/>
      <c r="E6" s="32"/>
      <c r="F6" s="74"/>
      <c r="G6" s="35"/>
      <c r="H6" s="74"/>
      <c r="I6" s="17"/>
      <c r="J6" s="14"/>
      <c r="K6" s="14"/>
      <c r="L6" s="34"/>
      <c r="M6" s="14"/>
      <c r="N6" s="14"/>
      <c r="O6" s="33"/>
      <c r="P6" s="14"/>
    </row>
    <row r="7" spans="1:16" ht="15.95" customHeight="1">
      <c r="A7" s="14"/>
      <c r="B7" s="73"/>
      <c r="C7" s="74"/>
      <c r="D7" s="75">
        <v>2021</v>
      </c>
      <c r="E7" s="75"/>
      <c r="F7" s="75"/>
      <c r="G7" s="32"/>
      <c r="H7" s="31" t="s">
        <v>12</v>
      </c>
      <c r="I7" s="17"/>
      <c r="J7" s="14"/>
      <c r="K7" s="14"/>
      <c r="L7" s="14"/>
      <c r="M7" s="14"/>
      <c r="N7" s="14"/>
      <c r="O7" s="14"/>
      <c r="P7" s="14"/>
    </row>
    <row r="8" spans="1:16" ht="5.0999999999999996" customHeight="1">
      <c r="B8" s="28"/>
      <c r="D8" s="1"/>
      <c r="E8" s="1"/>
      <c r="I8" s="17"/>
      <c r="J8" s="14"/>
      <c r="K8" s="14"/>
      <c r="L8" s="14"/>
      <c r="M8" s="14"/>
      <c r="N8" s="14"/>
      <c r="O8" s="14"/>
      <c r="P8" s="14"/>
    </row>
    <row r="9" spans="1:16" ht="15" customHeight="1">
      <c r="B9" s="28" t="s">
        <v>11</v>
      </c>
      <c r="C9" s="27">
        <f>2780200+200</f>
        <v>2780400</v>
      </c>
      <c r="D9" s="27">
        <v>45605.8</v>
      </c>
      <c r="E9" s="26"/>
      <c r="F9" s="25">
        <f t="shared" ref="F9:F18" si="0">D9*1000/C9</f>
        <v>16.402603941878866</v>
      </c>
      <c r="G9" s="24"/>
      <c r="H9" s="23">
        <v>77.2</v>
      </c>
      <c r="I9" s="30"/>
      <c r="J9" s="14"/>
      <c r="K9" s="14"/>
      <c r="M9" s="14"/>
      <c r="N9" s="14"/>
      <c r="O9" s="14"/>
      <c r="P9" s="14"/>
    </row>
    <row r="10" spans="1:16" ht="15" customHeight="1">
      <c r="B10" s="28" t="s">
        <v>10</v>
      </c>
      <c r="C10" s="27">
        <v>1098580</v>
      </c>
      <c r="D10" s="27">
        <v>11832.9</v>
      </c>
      <c r="E10" s="26"/>
      <c r="F10" s="25">
        <f t="shared" si="0"/>
        <v>10.771086311420197</v>
      </c>
      <c r="G10" s="24"/>
      <c r="H10" s="23">
        <v>72.3</v>
      </c>
      <c r="I10" s="17"/>
      <c r="J10" s="14"/>
      <c r="K10" s="14"/>
      <c r="L10" s="14"/>
      <c r="M10" s="14"/>
      <c r="N10" s="14"/>
      <c r="O10" s="14"/>
      <c r="P10" s="14"/>
    </row>
    <row r="11" spans="1:16" ht="15" customHeight="1">
      <c r="B11" s="28" t="s">
        <v>9</v>
      </c>
      <c r="C11" s="27">
        <v>8615770</v>
      </c>
      <c r="D11" s="27">
        <v>213993.4</v>
      </c>
      <c r="E11" s="26"/>
      <c r="F11" s="25">
        <f t="shared" si="0"/>
        <v>24.837408612346895</v>
      </c>
      <c r="G11" s="24"/>
      <c r="H11" s="23">
        <v>76.599999999999994</v>
      </c>
      <c r="I11" s="17"/>
      <c r="J11" s="14"/>
      <c r="K11" s="14"/>
      <c r="L11" s="14"/>
      <c r="M11" s="14"/>
      <c r="N11" s="14"/>
      <c r="O11" s="14"/>
      <c r="P11" s="14"/>
    </row>
    <row r="12" spans="1:16" ht="15" customHeight="1">
      <c r="B12" s="28" t="s">
        <v>8</v>
      </c>
      <c r="C12" s="27">
        <v>756100</v>
      </c>
      <c r="D12" s="27">
        <v>19212.400000000001</v>
      </c>
      <c r="E12" s="26"/>
      <c r="F12" s="25">
        <f t="shared" si="0"/>
        <v>25.409866419785743</v>
      </c>
      <c r="G12" s="24"/>
      <c r="H12" s="23">
        <v>80.7</v>
      </c>
      <c r="I12" s="29"/>
      <c r="J12" s="14"/>
      <c r="K12" s="14"/>
      <c r="L12" s="14"/>
      <c r="M12" s="14"/>
      <c r="N12" s="14"/>
      <c r="O12" s="14"/>
      <c r="P12" s="14"/>
    </row>
    <row r="13" spans="1:16" ht="15" customHeight="1">
      <c r="B13" s="28" t="s">
        <v>7</v>
      </c>
      <c r="C13" s="27">
        <v>1141750</v>
      </c>
      <c r="D13" s="27">
        <v>51265.8</v>
      </c>
      <c r="E13" s="26"/>
      <c r="F13" s="25">
        <f t="shared" si="0"/>
        <v>44.901072914385814</v>
      </c>
      <c r="G13" s="24"/>
      <c r="H13" s="23">
        <v>77.900000000000006</v>
      </c>
      <c r="I13" s="17"/>
      <c r="J13" s="14"/>
      <c r="K13" s="14"/>
      <c r="L13" s="14"/>
      <c r="M13" s="14"/>
      <c r="N13" s="14"/>
      <c r="O13" s="14"/>
      <c r="P13" s="14"/>
    </row>
    <row r="14" spans="1:16" ht="15" customHeight="1">
      <c r="B14" s="28" t="s">
        <v>6</v>
      </c>
      <c r="C14" s="27">
        <v>256370</v>
      </c>
      <c r="D14" s="27">
        <v>17888.5</v>
      </c>
      <c r="E14" s="26"/>
      <c r="F14" s="25">
        <f t="shared" si="0"/>
        <v>69.776104848461202</v>
      </c>
      <c r="G14" s="24"/>
      <c r="H14" s="23">
        <v>77.7</v>
      </c>
      <c r="I14" s="17"/>
      <c r="J14" s="14"/>
      <c r="K14" s="14"/>
      <c r="L14" s="14"/>
      <c r="M14" s="14"/>
      <c r="N14" s="14"/>
      <c r="O14" s="14"/>
      <c r="P14" s="14"/>
    </row>
    <row r="15" spans="1:16" ht="15" customHeight="1">
      <c r="B15" s="28" t="s">
        <v>5</v>
      </c>
      <c r="C15" s="27">
        <v>406750</v>
      </c>
      <c r="D15" s="27">
        <v>7219.6</v>
      </c>
      <c r="E15" s="26"/>
      <c r="F15" s="25">
        <f t="shared" si="0"/>
        <v>17.749477566072525</v>
      </c>
      <c r="G15" s="24"/>
      <c r="H15" s="23">
        <v>74.599999999999994</v>
      </c>
      <c r="I15" s="17"/>
      <c r="J15" s="14"/>
      <c r="K15" s="14"/>
      <c r="L15" s="14"/>
      <c r="M15" s="14"/>
      <c r="N15" s="14"/>
      <c r="O15" s="14"/>
      <c r="P15" s="14"/>
    </row>
    <row r="16" spans="1:16" ht="15" customHeight="1">
      <c r="B16" s="28" t="s">
        <v>4</v>
      </c>
      <c r="C16" s="27">
        <v>1285220</v>
      </c>
      <c r="D16" s="27">
        <v>33359.4</v>
      </c>
      <c r="E16" s="26"/>
      <c r="F16" s="25">
        <f t="shared" si="0"/>
        <v>25.956178708703568</v>
      </c>
      <c r="G16" s="24"/>
      <c r="H16" s="23">
        <v>77.400000000000006</v>
      </c>
      <c r="I16" s="17"/>
      <c r="J16" s="14"/>
      <c r="K16" s="14"/>
      <c r="L16" s="14"/>
      <c r="M16" s="14"/>
      <c r="N16" s="14"/>
      <c r="O16" s="14"/>
      <c r="P16" s="14"/>
    </row>
    <row r="17" spans="2:16" ht="15" customHeight="1">
      <c r="B17" s="28" t="s">
        <v>3</v>
      </c>
      <c r="C17" s="27">
        <v>176220</v>
      </c>
      <c r="D17" s="27">
        <v>3485.2</v>
      </c>
      <c r="E17" s="26"/>
      <c r="F17" s="25">
        <f t="shared" si="0"/>
        <v>19.777550788786744</v>
      </c>
      <c r="G17" s="24"/>
      <c r="H17" s="23">
        <v>78.400000000000006</v>
      </c>
      <c r="I17" s="17"/>
      <c r="J17" s="14"/>
      <c r="K17" s="14"/>
      <c r="L17" s="14"/>
      <c r="M17" s="14"/>
      <c r="N17" s="14"/>
      <c r="O17" s="14"/>
      <c r="P17" s="14"/>
    </row>
    <row r="18" spans="2:16" ht="15" customHeight="1">
      <c r="B18" s="28" t="s">
        <v>2</v>
      </c>
      <c r="C18" s="27">
        <v>912050</v>
      </c>
      <c r="D18" s="27">
        <v>28705</v>
      </c>
      <c r="E18" s="26"/>
      <c r="F18" s="25">
        <f t="shared" si="0"/>
        <v>31.473055205306725</v>
      </c>
      <c r="G18" s="24"/>
      <c r="H18" s="23">
        <v>72.3</v>
      </c>
      <c r="I18" s="17"/>
      <c r="J18" s="14"/>
      <c r="K18" s="14"/>
      <c r="L18" s="14"/>
      <c r="M18" s="14"/>
      <c r="N18" s="14"/>
      <c r="O18" s="14"/>
      <c r="P18" s="14"/>
    </row>
    <row r="19" spans="2:16" ht="5.0999999999999996" customHeight="1" thickBot="1">
      <c r="B19" s="22"/>
      <c r="C19" s="21"/>
      <c r="D19" s="21"/>
      <c r="E19" s="21"/>
      <c r="F19" s="21"/>
      <c r="G19" s="21"/>
      <c r="H19" s="21"/>
      <c r="I19" s="20"/>
      <c r="J19" s="20"/>
      <c r="K19" s="20"/>
      <c r="L19" s="20"/>
      <c r="M19" s="20"/>
      <c r="N19" s="20"/>
      <c r="O19" s="20"/>
      <c r="P19" s="14"/>
    </row>
    <row r="20" spans="2:16" ht="5.0999999999999996" customHeight="1">
      <c r="D20" s="19"/>
      <c r="E20" s="19"/>
      <c r="I20" s="14"/>
      <c r="J20" s="14"/>
      <c r="K20" s="14"/>
      <c r="L20" s="14"/>
      <c r="M20" s="14"/>
      <c r="N20" s="14"/>
      <c r="O20" s="14"/>
      <c r="P20" s="14"/>
    </row>
    <row r="21" spans="2:16">
      <c r="B21" s="18" t="s">
        <v>1</v>
      </c>
      <c r="I21" s="17"/>
      <c r="J21" s="14"/>
      <c r="K21" s="14"/>
      <c r="L21" s="14"/>
      <c r="M21" s="14"/>
      <c r="N21" s="14"/>
      <c r="O21" s="14"/>
      <c r="P21" s="14"/>
    </row>
    <row r="22" spans="2:16" ht="5.0999999999999996" customHeight="1">
      <c r="B22" s="18"/>
      <c r="I22" s="17"/>
      <c r="J22" s="14"/>
      <c r="K22" s="14"/>
      <c r="L22" s="14"/>
      <c r="M22" s="14"/>
      <c r="N22" s="14"/>
      <c r="O22" s="14"/>
      <c r="P22" s="14"/>
    </row>
    <row r="23" spans="2:16" ht="15.75">
      <c r="B23" s="16" t="s">
        <v>0</v>
      </c>
      <c r="F23" s="12"/>
      <c r="G23" s="12"/>
      <c r="I23" s="15"/>
      <c r="J23" s="14"/>
      <c r="K23" s="14"/>
      <c r="L23" s="14"/>
      <c r="M23" s="14"/>
      <c r="N23" s="14"/>
      <c r="O23" s="14"/>
      <c r="P23" s="14"/>
    </row>
    <row r="24" spans="2:16" ht="15.75">
      <c r="B24" s="13"/>
      <c r="F24" s="12"/>
      <c r="G24" s="12"/>
      <c r="I24" s="11"/>
    </row>
    <row r="25" spans="2:16" s="3" customFormat="1" ht="15.75">
      <c r="B25" s="10"/>
      <c r="D25" s="5"/>
      <c r="E25" s="5"/>
      <c r="F25" s="9"/>
      <c r="G25" s="9"/>
      <c r="I25" s="8"/>
    </row>
    <row r="26" spans="2:16" s="3" customFormat="1" ht="15.75">
      <c r="B26" s="10"/>
      <c r="D26" s="5"/>
      <c r="E26" s="5"/>
      <c r="F26" s="9"/>
      <c r="G26" s="9"/>
      <c r="I26" s="8"/>
    </row>
    <row r="27" spans="2:16" s="3" customFormat="1">
      <c r="D27" s="5"/>
      <c r="E27" s="5"/>
      <c r="I27" s="4"/>
    </row>
    <row r="28" spans="2:16" s="3" customFormat="1">
      <c r="D28" s="5"/>
      <c r="E28" s="5"/>
      <c r="I28" s="4"/>
    </row>
    <row r="29" spans="2:16" s="3" customFormat="1">
      <c r="D29" s="5"/>
      <c r="E29" s="5"/>
      <c r="F29" s="7"/>
      <c r="I29" s="4"/>
    </row>
    <row r="30" spans="2:16" s="3" customFormat="1">
      <c r="B30" s="6"/>
      <c r="D30" s="5"/>
      <c r="E30" s="5"/>
      <c r="I30" s="4"/>
    </row>
    <row r="31" spans="2:16" s="3" customFormat="1">
      <c r="B31" s="6"/>
      <c r="D31" s="5"/>
      <c r="E31" s="5"/>
      <c r="I31" s="4"/>
    </row>
    <row r="32" spans="2:16" s="3" customFormat="1">
      <c r="B32" s="6"/>
      <c r="D32" s="5"/>
      <c r="E32" s="5"/>
      <c r="I32" s="4"/>
    </row>
    <row r="33" spans="4:9" s="3" customFormat="1">
      <c r="D33" s="5"/>
      <c r="E33" s="5"/>
      <c r="I33" s="4"/>
    </row>
    <row r="34" spans="4:9" s="3" customFormat="1">
      <c r="D34" s="5"/>
      <c r="E34" s="5"/>
      <c r="I34" s="4"/>
    </row>
  </sheetData>
  <mergeCells count="6">
    <mergeCell ref="B4:B7"/>
    <mergeCell ref="C4:C7"/>
    <mergeCell ref="D4:D6"/>
    <mergeCell ref="F4:F6"/>
    <mergeCell ref="H4:H6"/>
    <mergeCell ref="D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0"/>
  <sheetViews>
    <sheetView showGridLines="0" topLeftCell="C1" zoomScale="70" zoomScaleNormal="70" workbookViewId="0">
      <selection activeCell="C1" sqref="C1"/>
    </sheetView>
  </sheetViews>
  <sheetFormatPr baseColWidth="10" defaultColWidth="11.5703125" defaultRowHeight="12.75"/>
  <cols>
    <col min="1" max="1" width="11.5703125" style="40" customWidth="1"/>
    <col min="2" max="2" width="11.7109375" style="40" customWidth="1"/>
    <col min="3" max="3" width="28.140625" style="40" customWidth="1"/>
    <col min="4" max="4" width="11.5703125" style="39"/>
    <col min="5" max="5" width="15.5703125" style="38" bestFit="1" customWidth="1"/>
    <col min="6" max="16384" width="11.5703125" style="38"/>
  </cols>
  <sheetData>
    <row r="1" spans="1:28" ht="15">
      <c r="A1" s="70"/>
    </row>
    <row r="2" spans="1:28">
      <c r="O2" s="63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8">
      <c r="A3" s="39"/>
      <c r="B3" s="39" t="s">
        <v>29</v>
      </c>
      <c r="C3" s="39"/>
      <c r="D3" s="58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1:28">
      <c r="A4" s="66" t="s">
        <v>28</v>
      </c>
      <c r="B4" s="69">
        <v>31.473055205306725</v>
      </c>
      <c r="C4" s="68"/>
      <c r="D4" s="55"/>
    </row>
    <row r="5" spans="1:28">
      <c r="A5" s="66" t="s">
        <v>27</v>
      </c>
      <c r="B5" s="65">
        <v>19.777550788786744</v>
      </c>
      <c r="C5" s="64"/>
      <c r="D5" s="55"/>
    </row>
    <row r="6" spans="1:28">
      <c r="A6" s="66" t="s">
        <v>26</v>
      </c>
      <c r="B6" s="67">
        <v>25.956178708703568</v>
      </c>
      <c r="C6" s="64"/>
      <c r="D6" s="55"/>
    </row>
    <row r="7" spans="1:28">
      <c r="A7" s="66" t="s">
        <v>25</v>
      </c>
      <c r="B7" s="65">
        <v>17.749477566072525</v>
      </c>
      <c r="C7" s="64"/>
      <c r="D7" s="55"/>
    </row>
    <row r="8" spans="1:28">
      <c r="A8" s="66" t="s">
        <v>24</v>
      </c>
      <c r="B8" s="67">
        <v>69.776104848461202</v>
      </c>
      <c r="C8" s="39"/>
      <c r="D8" s="55"/>
    </row>
    <row r="9" spans="1:28">
      <c r="A9" s="66" t="s">
        <v>23</v>
      </c>
      <c r="B9" s="67">
        <v>44.901072914385814</v>
      </c>
      <c r="C9" s="64"/>
      <c r="D9" s="55"/>
    </row>
    <row r="10" spans="1:28">
      <c r="A10" s="66" t="s">
        <v>22</v>
      </c>
      <c r="B10" s="65">
        <v>25.409866419785743</v>
      </c>
      <c r="C10" s="64"/>
      <c r="D10" s="55"/>
    </row>
    <row r="11" spans="1:28">
      <c r="A11" s="66" t="s">
        <v>21</v>
      </c>
      <c r="B11" s="67">
        <v>24.837408612346895</v>
      </c>
      <c r="C11" s="64"/>
      <c r="D11" s="55"/>
    </row>
    <row r="12" spans="1:28">
      <c r="A12" s="66" t="s">
        <v>20</v>
      </c>
      <c r="B12" s="67">
        <v>10.771086311420197</v>
      </c>
      <c r="C12" s="64"/>
      <c r="D12" s="55"/>
    </row>
    <row r="13" spans="1:28">
      <c r="A13" s="66" t="s">
        <v>19</v>
      </c>
      <c r="B13" s="65">
        <v>16.402603941878866</v>
      </c>
      <c r="C13" s="64"/>
      <c r="D13" s="55"/>
    </row>
    <row r="14" spans="1:28">
      <c r="A14" s="58"/>
      <c r="B14" s="58"/>
      <c r="C14" s="58"/>
      <c r="D14" s="58"/>
    </row>
    <row r="15" spans="1:28" ht="15.75">
      <c r="A15" s="63"/>
      <c r="B15" s="62"/>
      <c r="C15" s="61"/>
      <c r="D15" s="58"/>
    </row>
    <row r="16" spans="1:28">
      <c r="D16" s="58"/>
    </row>
    <row r="17" spans="1:7">
      <c r="B17" s="60"/>
      <c r="C17" s="59"/>
      <c r="D17" s="58"/>
    </row>
    <row r="18" spans="1:7">
      <c r="B18" s="60"/>
      <c r="C18" s="59"/>
      <c r="D18" s="58"/>
    </row>
    <row r="19" spans="1:7">
      <c r="D19" s="58"/>
    </row>
    <row r="20" spans="1:7">
      <c r="B20" s="57"/>
      <c r="C20" s="56"/>
      <c r="D20" s="55"/>
    </row>
    <row r="21" spans="1:7">
      <c r="A21" s="1"/>
      <c r="B21" s="51"/>
      <c r="C21" s="47"/>
      <c r="D21" s="50"/>
    </row>
    <row r="22" spans="1:7">
      <c r="A22" s="1"/>
      <c r="B22" s="51"/>
      <c r="C22" s="47"/>
      <c r="D22" s="50"/>
    </row>
    <row r="23" spans="1:7">
      <c r="A23" s="1"/>
      <c r="B23" s="54"/>
      <c r="C23" s="47"/>
      <c r="D23" s="50"/>
    </row>
    <row r="24" spans="1:7">
      <c r="A24" s="1"/>
      <c r="B24" s="51"/>
      <c r="C24" s="47"/>
      <c r="D24" s="50"/>
    </row>
    <row r="25" spans="1:7">
      <c r="A25" s="1"/>
      <c r="B25" s="51"/>
      <c r="C25" s="47"/>
      <c r="D25" s="50"/>
    </row>
    <row r="26" spans="1:7">
      <c r="A26" s="1"/>
      <c r="B26" s="53"/>
      <c r="C26" s="47"/>
      <c r="D26" s="50"/>
    </row>
    <row r="27" spans="1:7">
      <c r="A27" s="1"/>
      <c r="B27" s="53"/>
      <c r="C27" s="47"/>
      <c r="D27" s="50"/>
    </row>
    <row r="28" spans="1:7">
      <c r="A28" s="1"/>
      <c r="B28" s="53"/>
      <c r="C28" s="47"/>
      <c r="D28" s="50"/>
    </row>
    <row r="29" spans="1:7">
      <c r="A29" s="1"/>
      <c r="B29" s="53"/>
      <c r="C29" s="47"/>
      <c r="D29" s="50"/>
      <c r="G29" s="52"/>
    </row>
    <row r="30" spans="1:7">
      <c r="A30" s="1"/>
      <c r="B30" s="51"/>
      <c r="C30" s="47"/>
      <c r="D30" s="50"/>
    </row>
    <row r="32" spans="1:7">
      <c r="B32" s="47"/>
      <c r="C32" s="42"/>
      <c r="D32" s="48"/>
      <c r="E32" s="49"/>
    </row>
    <row r="33" spans="2:16">
      <c r="B33" s="47"/>
      <c r="D33" s="48"/>
    </row>
    <row r="34" spans="2:16">
      <c r="B34" s="47"/>
      <c r="D34" s="48"/>
    </row>
    <row r="35" spans="2:16">
      <c r="B35" s="47"/>
      <c r="D35" s="48"/>
    </row>
    <row r="36" spans="2:16" ht="12.75" customHeight="1">
      <c r="B36" s="47"/>
      <c r="D36" s="41"/>
    </row>
    <row r="37" spans="2:16">
      <c r="B37" s="47"/>
      <c r="D37" s="41"/>
    </row>
    <row r="38" spans="2:16">
      <c r="B38" s="47"/>
      <c r="D38" s="41"/>
    </row>
    <row r="39" spans="2:16">
      <c r="B39" s="47"/>
      <c r="D39" s="41"/>
      <c r="J39" s="40"/>
      <c r="K39" s="40"/>
      <c r="L39" s="40"/>
      <c r="M39" s="40"/>
      <c r="N39" s="40"/>
      <c r="O39" s="40"/>
      <c r="P39" s="40"/>
    </row>
    <row r="40" spans="2:16">
      <c r="B40" s="47"/>
      <c r="D40" s="41"/>
      <c r="H40" s="46"/>
    </row>
    <row r="41" spans="2:16">
      <c r="B41" s="47"/>
      <c r="D41" s="41"/>
      <c r="H41" s="46"/>
    </row>
    <row r="42" spans="2:16">
      <c r="D42" s="40"/>
      <c r="H42" s="46"/>
    </row>
    <row r="43" spans="2:16">
      <c r="D43" s="40"/>
      <c r="H43" s="3"/>
    </row>
    <row r="44" spans="2:16">
      <c r="B44" s="45"/>
      <c r="D44" s="40"/>
    </row>
    <row r="45" spans="2:16">
      <c r="B45" s="44"/>
      <c r="D45" s="40"/>
    </row>
    <row r="46" spans="2:16">
      <c r="B46" s="44"/>
      <c r="D46" s="40"/>
      <c r="E46" s="43"/>
    </row>
    <row r="47" spans="2:16">
      <c r="B47" s="44"/>
      <c r="D47" s="40"/>
      <c r="E47" s="43"/>
    </row>
    <row r="48" spans="2:16">
      <c r="B48" s="44"/>
      <c r="D48" s="40"/>
      <c r="E48" s="43"/>
    </row>
    <row r="49" spans="2:5">
      <c r="B49" s="44"/>
      <c r="D49" s="40"/>
      <c r="E49" s="43"/>
    </row>
    <row r="50" spans="2:5">
      <c r="B50" s="44"/>
      <c r="D50" s="40"/>
      <c r="E50" s="43"/>
    </row>
    <row r="51" spans="2:5">
      <c r="B51" s="44"/>
      <c r="D51" s="40"/>
      <c r="E51" s="43"/>
    </row>
    <row r="52" spans="2:5">
      <c r="B52" s="44"/>
      <c r="D52" s="40"/>
      <c r="E52" s="43"/>
    </row>
    <row r="53" spans="2:5">
      <c r="B53" s="44"/>
      <c r="D53" s="40"/>
      <c r="E53" s="43"/>
    </row>
    <row r="54" spans="2:5">
      <c r="B54" s="44"/>
      <c r="D54" s="40"/>
      <c r="E54" s="43"/>
    </row>
    <row r="55" spans="2:5">
      <c r="D55" s="40"/>
      <c r="E55" s="43"/>
    </row>
    <row r="56" spans="2:5">
      <c r="D56" s="40"/>
    </row>
    <row r="57" spans="2:5">
      <c r="B57" s="41"/>
      <c r="C57" s="42"/>
      <c r="D57" s="40"/>
    </row>
    <row r="58" spans="2:5">
      <c r="B58" s="41"/>
      <c r="D58" s="40"/>
    </row>
    <row r="59" spans="2:5">
      <c r="B59" s="41"/>
      <c r="D59" s="40"/>
    </row>
    <row r="60" spans="2:5">
      <c r="B60" s="41"/>
      <c r="D60" s="40"/>
    </row>
    <row r="61" spans="2:5">
      <c r="B61" s="41"/>
      <c r="D61" s="40"/>
    </row>
    <row r="62" spans="2:5">
      <c r="B62" s="41"/>
      <c r="D62" s="40"/>
    </row>
    <row r="63" spans="2:5">
      <c r="B63" s="41"/>
      <c r="D63" s="40"/>
    </row>
    <row r="64" spans="2:5">
      <c r="B64" s="41"/>
      <c r="D64" s="40"/>
    </row>
    <row r="65" spans="2:4">
      <c r="B65" s="41"/>
      <c r="D65" s="40"/>
    </row>
    <row r="66" spans="2:4">
      <c r="B66" s="41"/>
      <c r="D66" s="40"/>
    </row>
    <row r="67" spans="2:4">
      <c r="D67" s="40"/>
    </row>
    <row r="68" spans="2:4">
      <c r="D68" s="40"/>
    </row>
    <row r="69" spans="2:4">
      <c r="D69" s="40"/>
    </row>
    <row r="70" spans="2:4">
      <c r="D70" s="40"/>
    </row>
    <row r="71" spans="2:4">
      <c r="D71" s="40"/>
    </row>
    <row r="72" spans="2:4">
      <c r="D72" s="40"/>
    </row>
    <row r="73" spans="2:4">
      <c r="D73" s="40"/>
    </row>
    <row r="74" spans="2:4">
      <c r="D74" s="40"/>
    </row>
    <row r="75" spans="2:4">
      <c r="D75" s="40"/>
    </row>
    <row r="76" spans="2:4">
      <c r="D76" s="40"/>
    </row>
    <row r="77" spans="2:4">
      <c r="D77" s="40"/>
    </row>
    <row r="78" spans="2:4">
      <c r="D78" s="40"/>
    </row>
    <row r="79" spans="2:4">
      <c r="D79" s="40"/>
    </row>
    <row r="80" spans="2:4">
      <c r="D80" s="40"/>
    </row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16.1</vt:lpstr>
      <vt:lpstr>Graf-16.1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2023-01-26T11:18:58Z</dcterms:created>
  <dcterms:modified xsi:type="dcterms:W3CDTF">2023-05-09T11:44:04Z</dcterms:modified>
</cp:coreProperties>
</file>