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</calcChain>
</file>

<file path=xl/sharedStrings.xml><?xml version="1.0" encoding="utf-8"?>
<sst xmlns="http://schemas.openxmlformats.org/spreadsheetml/2006/main" count="78" uniqueCount="78">
  <si>
    <t>Fuente: Policía Nacional del Paraguay.</t>
  </si>
  <si>
    <t>Violencia familiar</t>
  </si>
  <si>
    <t>Violación del deber de cuidado de los niños</t>
  </si>
  <si>
    <t>Violación de la patria potestad</t>
  </si>
  <si>
    <t>Violación de domicilio</t>
  </si>
  <si>
    <t>Usurpación de funciones publicas</t>
  </si>
  <si>
    <t>Trata de personas</t>
  </si>
  <si>
    <t>Toma de rehenes</t>
  </si>
  <si>
    <t>Tentativa de soborno</t>
  </si>
  <si>
    <t>Tentativa de robo</t>
  </si>
  <si>
    <t>Tentativa de privación de libertad (Rapto)</t>
  </si>
  <si>
    <t xml:space="preserve">Tentativa de lesión </t>
  </si>
  <si>
    <t>Tentativa de invasión</t>
  </si>
  <si>
    <t>Tentativa de homicidio doloso</t>
  </si>
  <si>
    <t>Tentativa de feminicidio</t>
  </si>
  <si>
    <t>Tentativa de estafa</t>
  </si>
  <si>
    <t>Tentativa de coacción sexual</t>
  </si>
  <si>
    <t>Tentativa de abuso sexual en niños</t>
  </si>
  <si>
    <t>Tentativa de abigeato</t>
  </si>
  <si>
    <t>Soborno</t>
  </si>
  <si>
    <t>Simulación de un hecho punible</t>
  </si>
  <si>
    <t>Secuestro</t>
  </si>
  <si>
    <t>Robo agravado de motocicleta</t>
  </si>
  <si>
    <t>Robo de  motocicleta (común)</t>
  </si>
  <si>
    <t>Robo agravado de vehículo</t>
  </si>
  <si>
    <t>Robo de vehículo (común)</t>
  </si>
  <si>
    <t>Robo agravado de objeto</t>
  </si>
  <si>
    <t>Robo de objeto (común)</t>
  </si>
  <si>
    <t>Reducción</t>
  </si>
  <si>
    <t>Proxenetismo</t>
  </si>
  <si>
    <t>Producción de documentos no auténticos</t>
  </si>
  <si>
    <t>Privación de libertad (Rapto)</t>
  </si>
  <si>
    <t>Perturbación de servicios públicos</t>
  </si>
  <si>
    <t>Perturbación de la paz pública</t>
  </si>
  <si>
    <t>Perturbación de la paz de los difuntos</t>
  </si>
  <si>
    <t>Perjuicio a reservas naturales</t>
  </si>
  <si>
    <t>Omisión de aviso de un hecho punibles</t>
  </si>
  <si>
    <t>Omisión de auxilio</t>
  </si>
  <si>
    <t>Obstrucción a la restitución de bienes</t>
  </si>
  <si>
    <t>Maltrato físico</t>
  </si>
  <si>
    <t>Maltrato de menores</t>
  </si>
  <si>
    <t>Lesión dolosa</t>
  </si>
  <si>
    <t>Lesión culposa en accidente tránsito</t>
  </si>
  <si>
    <t>Lesión de confianza</t>
  </si>
  <si>
    <t>Invasión de inmueble ajeno</t>
  </si>
  <si>
    <t>Hurto especialmente grave</t>
  </si>
  <si>
    <t>Hurto agravado</t>
  </si>
  <si>
    <t>Hurto</t>
  </si>
  <si>
    <t>Homicidio doloso</t>
  </si>
  <si>
    <t>Homicidio culposo en accidente de tránsito</t>
  </si>
  <si>
    <t>Feminicidio</t>
  </si>
  <si>
    <t>Extorsión</t>
  </si>
  <si>
    <t>Estupro</t>
  </si>
  <si>
    <t>Estafa</t>
  </si>
  <si>
    <t>Exposición a peligro del tránsito terrestre</t>
  </si>
  <si>
    <t>Ensuciamiento y alteración de las aguas</t>
  </si>
  <si>
    <t>Daño material</t>
  </si>
  <si>
    <t xml:space="preserve">Coacción sexual </t>
  </si>
  <si>
    <t xml:space="preserve">Coacción </t>
  </si>
  <si>
    <t>Circulación de moneda no auténtica</t>
  </si>
  <si>
    <t>Apropiación</t>
  </si>
  <si>
    <t>Amenaza de hechos punibles</t>
  </si>
  <si>
    <t>Amenaza</t>
  </si>
  <si>
    <t>Actos exhibicionistas</t>
  </si>
  <si>
    <t>Acoso sexual</t>
  </si>
  <si>
    <t>Abuso sexual en personas indefensas</t>
  </si>
  <si>
    <t>Abuso sexual en personas bajo tutela</t>
  </si>
  <si>
    <t>Abuso sexual en niños</t>
  </si>
  <si>
    <t>Aborto</t>
  </si>
  <si>
    <t>Abigeato</t>
  </si>
  <si>
    <t>Abandono</t>
  </si>
  <si>
    <t>Total</t>
  </si>
  <si>
    <t>Aclaradas</t>
  </si>
  <si>
    <t>Registradas</t>
  </si>
  <si>
    <t xml:space="preserve">  % Aclaradas</t>
  </si>
  <si>
    <t>Denuncias</t>
  </si>
  <si>
    <t>Tipo de delito</t>
  </si>
  <si>
    <t>Cuadro  12.3.1. Denuncias registradas y aclaradas en las comisarías del país, según tipo de delito.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</si>
</sst>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\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7" fillId="12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7" fillId="16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7" fillId="20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4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8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32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6" fillId="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167" fontId="11" fillId="6" borderId="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167" fontId="13" fillId="7" borderId="7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7" fontId="12" fillId="0" borderId="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8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167" fontId="17" fillId="9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13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17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1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5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167" fontId="17" fillId="29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167" fontId="9" fillId="5" borderId="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NumberFormat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Font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ont="0" applyFill="0" applyBorder="0" applyAlignment="0" applyProtection="0"/>
    <xf numFmtId="0" fontId="33" fillId="54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67" fontId="7" fillId="3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6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6" fillId="0" borderId="0" applyFill="0" applyBorder="0" applyAlignment="0" applyProtection="0"/>
    <xf numFmtId="176" fontId="26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0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34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6" fillId="0" borderId="0" applyFill="0" applyBorder="0" applyAlignment="0" applyProtection="0"/>
    <xf numFmtId="184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0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5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7" fontId="26" fillId="0" borderId="0" applyFill="0" applyBorder="0" applyAlignment="0" applyProtection="0"/>
    <xf numFmtId="43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9" fontId="24" fillId="0" borderId="0" applyFont="0" applyFill="0" applyBorder="0" applyAlignment="0" applyProtection="0"/>
    <xf numFmtId="180" fontId="40" fillId="0" borderId="0" applyFont="0" applyFill="0" applyBorder="0" applyAlignment="0" applyProtection="0"/>
    <xf numFmtId="182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26" fillId="0" borderId="0" applyFill="0" applyBorder="0" applyAlignment="0" applyProtection="0"/>
    <xf numFmtId="191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43" fillId="0" borderId="0" applyNumberFormat="0" applyBorder="0" applyProtection="0"/>
    <xf numFmtId="191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0" applyNumberFormat="0" applyBorder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4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167" fontId="8" fillId="4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4" fontId="45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37" fontId="42" fillId="0" borderId="0"/>
    <xf numFmtId="195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4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8" fillId="0" borderId="0" applyNumberFormat="0" applyFill="0" applyBorder="0" applyAlignment="0" applyProtection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6" fillId="56" borderId="17" applyNumberFormat="0" applyFont="0" applyAlignment="0" applyProtection="0"/>
    <xf numFmtId="167" fontId="26" fillId="56" borderId="17" applyNumberFormat="0" applyFont="0" applyAlignment="0" applyProtection="0"/>
    <xf numFmtId="167" fontId="26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0" fontId="24" fillId="56" borderId="17" applyNumberFormat="0" applyFont="0" applyAlignment="0" applyProtection="0"/>
    <xf numFmtId="167" fontId="24" fillId="56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167" fontId="10" fillId="6" borderId="5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54" fillId="48" borderId="18" applyNumberFormat="0" applyAlignment="0" applyProtection="0"/>
    <xf numFmtId="167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167" fontId="3" fillId="0" borderId="1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8" fillId="0" borderId="19" applyNumberFormat="0" applyFill="0" applyAlignment="0" applyProtection="0"/>
    <xf numFmtId="167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167" fontId="4" fillId="0" borderId="2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60" fillId="0" borderId="20" applyNumberFormat="0" applyFill="0" applyAlignment="0" applyProtection="0"/>
    <xf numFmtId="167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7" fontId="5" fillId="0" borderId="3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167" fontId="16" fillId="0" borderId="9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</cellStyleXfs>
  <cellXfs count="2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0" fontId="18" fillId="0" borderId="10" xfId="0" applyFont="1" applyFill="1" applyBorder="1"/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 applyProtection="1">
      <alignment horizontal="right" indent="3"/>
    </xf>
    <xf numFmtId="3" fontId="18" fillId="0" borderId="0" xfId="0" applyNumberFormat="1" applyFont="1" applyFill="1" applyAlignment="1">
      <alignment horizontal="right" indent="4"/>
    </xf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shrinkToFit="1"/>
    </xf>
    <xf numFmtId="3" fontId="18" fillId="0" borderId="0" xfId="0" applyNumberFormat="1" applyFont="1" applyFill="1" applyAlignment="1" applyProtection="1">
      <alignment horizontal="right" indent="4"/>
    </xf>
    <xf numFmtId="0" fontId="18" fillId="0" borderId="0" xfId="0" applyFont="1" applyFill="1" applyAlignment="1">
      <alignment horizontal="left"/>
    </xf>
    <xf numFmtId="0" fontId="18" fillId="0" borderId="0" xfId="0" quotePrefix="1" applyFont="1" applyFill="1" applyAlignment="1" applyProtection="1">
      <alignment horizontal="left"/>
    </xf>
    <xf numFmtId="166" fontId="18" fillId="0" borderId="0" xfId="0" applyNumberFormat="1" applyFont="1" applyFill="1" applyBorder="1" applyAlignment="1">
      <alignment horizontal="right" indent="4"/>
    </xf>
    <xf numFmtId="165" fontId="22" fillId="0" borderId="0" xfId="0" applyNumberFormat="1" applyFont="1" applyFill="1" applyBorder="1" applyAlignment="1">
      <alignment horizontal="right" indent="4"/>
    </xf>
    <xf numFmtId="0" fontId="18" fillId="0" borderId="0" xfId="0" applyFont="1" applyFill="1" applyAlignment="1">
      <alignment horizontal="right" indent="4"/>
    </xf>
    <xf numFmtId="165" fontId="22" fillId="33" borderId="0" xfId="0" applyNumberFormat="1" applyFont="1" applyFill="1" applyAlignment="1" applyProtection="1">
      <alignment horizontal="right" indent="3"/>
    </xf>
    <xf numFmtId="3" fontId="22" fillId="33" borderId="0" xfId="0" applyNumberFormat="1" applyFont="1" applyFill="1" applyAlignment="1" applyProtection="1">
      <alignment horizontal="right" indent="4"/>
    </xf>
    <xf numFmtId="0" fontId="22" fillId="33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0" fontId="19" fillId="0" borderId="0" xfId="0" applyFont="1" applyFill="1" applyBorder="1"/>
    <xf numFmtId="0" fontId="23" fillId="0" borderId="0" xfId="1" applyFill="1"/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/>
    </xf>
    <xf numFmtId="0" fontId="18" fillId="0" borderId="11" xfId="0" quotePrefix="1" applyNumberFormat="1" applyFont="1" applyFill="1" applyBorder="1" applyAlignment="1" applyProtection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50.7109375" style="1" customWidth="1"/>
    <col min="3" max="3" width="16.85546875" style="1" customWidth="1"/>
    <col min="4" max="4" width="17.140625" style="1" customWidth="1"/>
    <col min="5" max="5" width="11.140625" style="1" customWidth="1"/>
    <col min="6" max="6" width="18.140625" style="1" customWidth="1"/>
    <col min="7" max="16384" width="11" style="1"/>
  </cols>
  <sheetData>
    <row r="1" spans="1:6">
      <c r="A1" s="24"/>
    </row>
    <row r="2" spans="1:6">
      <c r="B2" s="1" t="s">
        <v>77</v>
      </c>
    </row>
    <row r="3" spans="1:6" ht="5.0999999999999996" customHeight="1">
      <c r="A3" s="1"/>
      <c r="B3" s="21"/>
    </row>
    <row r="4" spans="1:6" ht="17.100000000000001" customHeight="1">
      <c r="A4" s="23"/>
      <c r="B4" s="25" t="s">
        <v>76</v>
      </c>
      <c r="C4" s="27" t="s">
        <v>75</v>
      </c>
      <c r="D4" s="27"/>
      <c r="E4" s="28" t="s">
        <v>74</v>
      </c>
    </row>
    <row r="5" spans="1:6" ht="17.100000000000001" customHeight="1">
      <c r="A5" s="23"/>
      <c r="B5" s="26"/>
      <c r="C5" s="22" t="s">
        <v>73</v>
      </c>
      <c r="D5" s="22" t="s">
        <v>72</v>
      </c>
      <c r="E5" s="28"/>
    </row>
    <row r="6" spans="1:6" ht="5.0999999999999996" customHeight="1">
      <c r="B6" s="21"/>
    </row>
    <row r="7" spans="1:6">
      <c r="B7" s="20" t="s">
        <v>71</v>
      </c>
      <c r="C7" s="19">
        <f>SUM(C9:C78)</f>
        <v>26342</v>
      </c>
      <c r="D7" s="19">
        <f>SUM(D9:D78)</f>
        <v>14529</v>
      </c>
      <c r="E7" s="18">
        <f>D7/C7*100</f>
        <v>55.155265355705716</v>
      </c>
    </row>
    <row r="8" spans="1:6" ht="5.0999999999999996" customHeight="1">
      <c r="B8" s="13"/>
      <c r="C8" s="17"/>
      <c r="D8" s="17"/>
      <c r="E8" s="16"/>
    </row>
    <row r="9" spans="1:6">
      <c r="B9" s="10" t="s">
        <v>70</v>
      </c>
      <c r="C9" s="12">
        <v>36</v>
      </c>
      <c r="D9" s="12">
        <v>30</v>
      </c>
      <c r="E9" s="8">
        <f t="shared" ref="E9:E40" si="0">D9/C9*100</f>
        <v>83.333333333333343</v>
      </c>
      <c r="F9" s="7"/>
    </row>
    <row r="10" spans="1:6">
      <c r="B10" s="10" t="s">
        <v>69</v>
      </c>
      <c r="C10" s="12">
        <v>856</v>
      </c>
      <c r="D10" s="12">
        <v>126</v>
      </c>
      <c r="E10" s="8">
        <f t="shared" si="0"/>
        <v>14.719626168224298</v>
      </c>
      <c r="F10" s="7"/>
    </row>
    <row r="11" spans="1:6">
      <c r="B11" s="10" t="s">
        <v>68</v>
      </c>
      <c r="C11" s="12">
        <v>7</v>
      </c>
      <c r="D11" s="12">
        <v>7</v>
      </c>
      <c r="E11" s="8">
        <f t="shared" si="0"/>
        <v>100</v>
      </c>
      <c r="F11" s="7"/>
    </row>
    <row r="12" spans="1:6">
      <c r="B12" s="10" t="s">
        <v>67</v>
      </c>
      <c r="C12" s="12">
        <v>454</v>
      </c>
      <c r="D12" s="12">
        <v>293</v>
      </c>
      <c r="E12" s="8">
        <f t="shared" si="0"/>
        <v>64.53744493392071</v>
      </c>
      <c r="F12" s="7"/>
    </row>
    <row r="13" spans="1:6">
      <c r="B13" s="10" t="s">
        <v>66</v>
      </c>
      <c r="C13" s="12">
        <v>4</v>
      </c>
      <c r="D13" s="12">
        <v>4</v>
      </c>
      <c r="E13" s="8">
        <f t="shared" si="0"/>
        <v>100</v>
      </c>
      <c r="F13" s="7"/>
    </row>
    <row r="14" spans="1:6">
      <c r="B14" s="10" t="s">
        <v>65</v>
      </c>
      <c r="C14" s="12">
        <v>3</v>
      </c>
      <c r="D14" s="12">
        <v>3</v>
      </c>
      <c r="E14" s="8">
        <f t="shared" si="0"/>
        <v>100</v>
      </c>
      <c r="F14" s="7"/>
    </row>
    <row r="15" spans="1:6">
      <c r="B15" s="10" t="s">
        <v>64</v>
      </c>
      <c r="C15" s="12">
        <v>17</v>
      </c>
      <c r="D15" s="12">
        <v>9</v>
      </c>
      <c r="E15" s="8">
        <f t="shared" si="0"/>
        <v>52.941176470588239</v>
      </c>
      <c r="F15" s="7"/>
    </row>
    <row r="16" spans="1:6">
      <c r="B16" s="10" t="s">
        <v>63</v>
      </c>
      <c r="C16" s="12">
        <v>9</v>
      </c>
      <c r="D16" s="12">
        <v>9</v>
      </c>
      <c r="E16" s="8">
        <f t="shared" si="0"/>
        <v>100</v>
      </c>
      <c r="F16" s="7"/>
    </row>
    <row r="17" spans="2:6">
      <c r="B17" s="10" t="s">
        <v>62</v>
      </c>
      <c r="C17" s="12">
        <v>115</v>
      </c>
      <c r="D17" s="12">
        <v>78</v>
      </c>
      <c r="E17" s="8">
        <f t="shared" si="0"/>
        <v>67.826086956521735</v>
      </c>
      <c r="F17" s="7"/>
    </row>
    <row r="18" spans="2:6">
      <c r="B18" s="10" t="s">
        <v>61</v>
      </c>
      <c r="C18" s="12">
        <v>44</v>
      </c>
      <c r="D18" s="12">
        <v>24</v>
      </c>
      <c r="E18" s="8">
        <f t="shared" si="0"/>
        <v>54.54545454545454</v>
      </c>
      <c r="F18" s="7"/>
    </row>
    <row r="19" spans="2:6">
      <c r="B19" s="10" t="s">
        <v>60</v>
      </c>
      <c r="C19" s="12">
        <v>46</v>
      </c>
      <c r="D19" s="12">
        <v>38</v>
      </c>
      <c r="E19" s="8">
        <f t="shared" si="0"/>
        <v>82.608695652173907</v>
      </c>
      <c r="F19" s="7"/>
    </row>
    <row r="20" spans="2:6">
      <c r="B20" s="10" t="s">
        <v>59</v>
      </c>
      <c r="C20" s="12">
        <v>4</v>
      </c>
      <c r="D20" s="12">
        <v>4</v>
      </c>
      <c r="E20" s="8">
        <f t="shared" si="0"/>
        <v>100</v>
      </c>
      <c r="F20" s="7"/>
    </row>
    <row r="21" spans="2:6">
      <c r="B21" s="10" t="s">
        <v>58</v>
      </c>
      <c r="C21" s="12">
        <v>21</v>
      </c>
      <c r="D21" s="12">
        <v>17</v>
      </c>
      <c r="E21" s="8">
        <f t="shared" si="0"/>
        <v>80.952380952380949</v>
      </c>
      <c r="F21" s="7"/>
    </row>
    <row r="22" spans="2:6">
      <c r="B22" s="10" t="s">
        <v>57</v>
      </c>
      <c r="C22" s="12">
        <v>210</v>
      </c>
      <c r="D22" s="12">
        <v>111</v>
      </c>
      <c r="E22" s="8">
        <f t="shared" si="0"/>
        <v>52.857142857142861</v>
      </c>
      <c r="F22" s="7"/>
    </row>
    <row r="23" spans="2:6">
      <c r="B23" s="10" t="s">
        <v>56</v>
      </c>
      <c r="C23" s="12">
        <v>83</v>
      </c>
      <c r="D23" s="12">
        <v>64</v>
      </c>
      <c r="E23" s="8">
        <f t="shared" si="0"/>
        <v>77.108433734939766</v>
      </c>
      <c r="F23" s="7"/>
    </row>
    <row r="24" spans="2:6">
      <c r="B24" s="10" t="s">
        <v>55</v>
      </c>
      <c r="C24" s="12">
        <v>4</v>
      </c>
      <c r="D24" s="15">
        <v>0</v>
      </c>
      <c r="E24" s="8">
        <f t="shared" si="0"/>
        <v>0</v>
      </c>
      <c r="F24" s="7"/>
    </row>
    <row r="25" spans="2:6">
      <c r="B25" s="10" t="s">
        <v>54</v>
      </c>
      <c r="C25" s="12">
        <v>581</v>
      </c>
      <c r="D25" s="12">
        <v>581</v>
      </c>
      <c r="E25" s="8">
        <f t="shared" si="0"/>
        <v>100</v>
      </c>
      <c r="F25" s="7"/>
    </row>
    <row r="26" spans="2:6">
      <c r="B26" s="10" t="s">
        <v>53</v>
      </c>
      <c r="C26" s="12">
        <v>60</v>
      </c>
      <c r="D26" s="12">
        <v>24</v>
      </c>
      <c r="E26" s="8">
        <f t="shared" si="0"/>
        <v>40</v>
      </c>
      <c r="F26" s="7"/>
    </row>
    <row r="27" spans="2:6">
      <c r="B27" s="10" t="s">
        <v>52</v>
      </c>
      <c r="C27" s="12">
        <v>11</v>
      </c>
      <c r="D27" s="12">
        <v>11</v>
      </c>
      <c r="E27" s="8">
        <f t="shared" si="0"/>
        <v>100</v>
      </c>
      <c r="F27" s="7"/>
    </row>
    <row r="28" spans="2:6">
      <c r="B28" s="10" t="s">
        <v>51</v>
      </c>
      <c r="C28" s="12">
        <v>26</v>
      </c>
      <c r="D28" s="12">
        <v>7</v>
      </c>
      <c r="E28" s="8">
        <f t="shared" si="0"/>
        <v>26.923076923076923</v>
      </c>
      <c r="F28" s="7"/>
    </row>
    <row r="29" spans="2:6">
      <c r="B29" s="10" t="s">
        <v>50</v>
      </c>
      <c r="C29" s="12">
        <v>14</v>
      </c>
      <c r="D29" s="12">
        <v>11</v>
      </c>
      <c r="E29" s="8">
        <f t="shared" si="0"/>
        <v>78.571428571428569</v>
      </c>
      <c r="F29" s="7"/>
    </row>
    <row r="30" spans="2:6">
      <c r="B30" s="10" t="s">
        <v>49</v>
      </c>
      <c r="C30" s="12">
        <v>920</v>
      </c>
      <c r="D30" s="12">
        <v>845</v>
      </c>
      <c r="E30" s="8">
        <f t="shared" si="0"/>
        <v>91.847826086956516</v>
      </c>
      <c r="F30" s="7"/>
    </row>
    <row r="31" spans="2:6">
      <c r="B31" s="10" t="s">
        <v>48</v>
      </c>
      <c r="C31" s="12">
        <v>507</v>
      </c>
      <c r="D31" s="12">
        <v>145</v>
      </c>
      <c r="E31" s="8">
        <f t="shared" si="0"/>
        <v>28.599605522682449</v>
      </c>
      <c r="F31" s="7"/>
    </row>
    <row r="32" spans="2:6">
      <c r="B32" s="10" t="s">
        <v>47</v>
      </c>
      <c r="C32" s="12">
        <v>1453</v>
      </c>
      <c r="D32" s="12">
        <v>610</v>
      </c>
      <c r="E32" s="8">
        <f t="shared" si="0"/>
        <v>41.982105987611838</v>
      </c>
      <c r="F32" s="7"/>
    </row>
    <row r="33" spans="2:6">
      <c r="B33" s="10" t="s">
        <v>46</v>
      </c>
      <c r="C33" s="12">
        <v>1723</v>
      </c>
      <c r="D33" s="12">
        <v>457</v>
      </c>
      <c r="E33" s="8">
        <f t="shared" si="0"/>
        <v>26.523505513639002</v>
      </c>
      <c r="F33" s="7"/>
    </row>
    <row r="34" spans="2:6">
      <c r="B34" s="10" t="s">
        <v>45</v>
      </c>
      <c r="C34" s="12">
        <v>1</v>
      </c>
      <c r="D34" s="15">
        <v>0</v>
      </c>
      <c r="E34" s="8">
        <f t="shared" si="0"/>
        <v>0</v>
      </c>
      <c r="F34" s="7"/>
    </row>
    <row r="35" spans="2:6">
      <c r="B35" s="10" t="s">
        <v>44</v>
      </c>
      <c r="C35" s="12">
        <v>181</v>
      </c>
      <c r="D35" s="12">
        <v>128</v>
      </c>
      <c r="E35" s="8">
        <f t="shared" si="0"/>
        <v>70.718232044198885</v>
      </c>
      <c r="F35" s="7"/>
    </row>
    <row r="36" spans="2:6">
      <c r="B36" s="10" t="s">
        <v>43</v>
      </c>
      <c r="C36" s="12">
        <v>10</v>
      </c>
      <c r="D36" s="12">
        <v>7</v>
      </c>
      <c r="E36" s="8">
        <f t="shared" si="0"/>
        <v>70</v>
      </c>
      <c r="F36" s="7"/>
    </row>
    <row r="37" spans="2:6">
      <c r="B37" s="10" t="s">
        <v>42</v>
      </c>
      <c r="C37" s="12">
        <v>3407</v>
      </c>
      <c r="D37" s="12">
        <v>3237</v>
      </c>
      <c r="E37" s="8">
        <f t="shared" si="0"/>
        <v>95.010272967420022</v>
      </c>
      <c r="F37" s="7"/>
    </row>
    <row r="38" spans="2:6">
      <c r="B38" s="10" t="s">
        <v>41</v>
      </c>
      <c r="C38" s="12">
        <v>1383</v>
      </c>
      <c r="D38" s="12">
        <v>509</v>
      </c>
      <c r="E38" s="8">
        <f t="shared" si="0"/>
        <v>36.804049168474329</v>
      </c>
      <c r="F38" s="7"/>
    </row>
    <row r="39" spans="2:6">
      <c r="B39" s="10" t="s">
        <v>40</v>
      </c>
      <c r="C39" s="12">
        <v>84</v>
      </c>
      <c r="D39" s="12">
        <v>78</v>
      </c>
      <c r="E39" s="8">
        <f t="shared" si="0"/>
        <v>92.857142857142861</v>
      </c>
      <c r="F39" s="7"/>
    </row>
    <row r="40" spans="2:6">
      <c r="B40" s="10" t="s">
        <v>39</v>
      </c>
      <c r="C40" s="12">
        <v>10</v>
      </c>
      <c r="D40" s="12">
        <v>10</v>
      </c>
      <c r="E40" s="8">
        <f t="shared" si="0"/>
        <v>100</v>
      </c>
      <c r="F40" s="7"/>
    </row>
    <row r="41" spans="2:6">
      <c r="B41" s="10" t="s">
        <v>38</v>
      </c>
      <c r="C41" s="12">
        <v>2</v>
      </c>
      <c r="D41" s="15">
        <v>0</v>
      </c>
      <c r="E41" s="8">
        <f t="shared" ref="E41:E72" si="1">D41/C41*100</f>
        <v>0</v>
      </c>
      <c r="F41" s="7"/>
    </row>
    <row r="42" spans="2:6">
      <c r="B42" s="10" t="s">
        <v>37</v>
      </c>
      <c r="C42" s="12">
        <v>24</v>
      </c>
      <c r="D42" s="12">
        <v>2</v>
      </c>
      <c r="E42" s="8">
        <f t="shared" si="1"/>
        <v>8.3333333333333321</v>
      </c>
      <c r="F42" s="7"/>
    </row>
    <row r="43" spans="2:6">
      <c r="B43" s="10" t="s">
        <v>36</v>
      </c>
      <c r="C43" s="12">
        <v>1</v>
      </c>
      <c r="D43" s="15">
        <v>0</v>
      </c>
      <c r="E43" s="8">
        <f t="shared" si="1"/>
        <v>0</v>
      </c>
      <c r="F43" s="7"/>
    </row>
    <row r="44" spans="2:6">
      <c r="B44" s="10" t="s">
        <v>35</v>
      </c>
      <c r="C44" s="12">
        <v>21</v>
      </c>
      <c r="D44" s="12">
        <v>13</v>
      </c>
      <c r="E44" s="8">
        <f t="shared" si="1"/>
        <v>61.904761904761905</v>
      </c>
      <c r="F44" s="7"/>
    </row>
    <row r="45" spans="2:6">
      <c r="B45" s="10" t="s">
        <v>34</v>
      </c>
      <c r="C45" s="12">
        <v>25</v>
      </c>
      <c r="D45" s="12">
        <v>21</v>
      </c>
      <c r="E45" s="8">
        <f t="shared" si="1"/>
        <v>84</v>
      </c>
      <c r="F45" s="7"/>
    </row>
    <row r="46" spans="2:6">
      <c r="B46" s="10" t="s">
        <v>33</v>
      </c>
      <c r="C46" s="12">
        <v>111</v>
      </c>
      <c r="D46" s="12">
        <v>108</v>
      </c>
      <c r="E46" s="8">
        <f t="shared" si="1"/>
        <v>97.297297297297305</v>
      </c>
      <c r="F46" s="7"/>
    </row>
    <row r="47" spans="2:6">
      <c r="B47" s="10" t="s">
        <v>32</v>
      </c>
      <c r="C47" s="12">
        <v>2</v>
      </c>
      <c r="D47" s="15">
        <v>0</v>
      </c>
      <c r="E47" s="8">
        <f t="shared" si="1"/>
        <v>0</v>
      </c>
      <c r="F47" s="7"/>
    </row>
    <row r="48" spans="2:6">
      <c r="B48" s="10" t="s">
        <v>31</v>
      </c>
      <c r="C48" s="12">
        <v>16</v>
      </c>
      <c r="D48" s="12">
        <v>5</v>
      </c>
      <c r="E48" s="8">
        <f t="shared" si="1"/>
        <v>31.25</v>
      </c>
      <c r="F48" s="7"/>
    </row>
    <row r="49" spans="2:6">
      <c r="B49" s="13" t="s">
        <v>30</v>
      </c>
      <c r="C49" s="12">
        <v>2</v>
      </c>
      <c r="D49" s="12">
        <v>1</v>
      </c>
      <c r="E49" s="8">
        <f t="shared" si="1"/>
        <v>50</v>
      </c>
      <c r="F49" s="7"/>
    </row>
    <row r="50" spans="2:6">
      <c r="B50" s="13" t="s">
        <v>29</v>
      </c>
      <c r="C50" s="12">
        <v>1</v>
      </c>
      <c r="D50" s="15">
        <v>0</v>
      </c>
      <c r="E50" s="8">
        <f t="shared" si="1"/>
        <v>0</v>
      </c>
      <c r="F50" s="7"/>
    </row>
    <row r="51" spans="2:6">
      <c r="B51" s="13" t="s">
        <v>28</v>
      </c>
      <c r="C51" s="12">
        <v>4</v>
      </c>
      <c r="D51" s="12">
        <v>4</v>
      </c>
      <c r="E51" s="8">
        <f t="shared" si="1"/>
        <v>100</v>
      </c>
      <c r="F51" s="7"/>
    </row>
    <row r="52" spans="2:6">
      <c r="B52" s="10" t="s">
        <v>27</v>
      </c>
      <c r="C52" s="9">
        <v>488</v>
      </c>
      <c r="D52" s="9">
        <v>180</v>
      </c>
      <c r="E52" s="8">
        <f t="shared" si="1"/>
        <v>36.885245901639344</v>
      </c>
      <c r="F52" s="7"/>
    </row>
    <row r="53" spans="2:6">
      <c r="B53" s="14" t="s">
        <v>26</v>
      </c>
      <c r="C53" s="12">
        <v>2064</v>
      </c>
      <c r="D53" s="12">
        <v>309</v>
      </c>
      <c r="E53" s="8">
        <f t="shared" si="1"/>
        <v>14.970930232558139</v>
      </c>
      <c r="F53" s="7"/>
    </row>
    <row r="54" spans="2:6">
      <c r="B54" s="10" t="s">
        <v>25</v>
      </c>
      <c r="C54" s="12">
        <v>904</v>
      </c>
      <c r="D54" s="12">
        <v>56</v>
      </c>
      <c r="E54" s="8">
        <f t="shared" si="1"/>
        <v>6.1946902654867255</v>
      </c>
      <c r="F54" s="7"/>
    </row>
    <row r="55" spans="2:6">
      <c r="B55" s="10" t="s">
        <v>24</v>
      </c>
      <c r="C55" s="12">
        <v>197</v>
      </c>
      <c r="D55" s="12">
        <v>27</v>
      </c>
      <c r="E55" s="8">
        <f t="shared" si="1"/>
        <v>13.705583756345177</v>
      </c>
      <c r="F55" s="7"/>
    </row>
    <row r="56" spans="2:6">
      <c r="B56" s="14" t="s">
        <v>23</v>
      </c>
      <c r="C56" s="12">
        <v>3088</v>
      </c>
      <c r="D56" s="12">
        <v>210</v>
      </c>
      <c r="E56" s="8">
        <f t="shared" si="1"/>
        <v>6.8005181347150261</v>
      </c>
      <c r="F56" s="7"/>
    </row>
    <row r="57" spans="2:6">
      <c r="B57" s="10" t="s">
        <v>22</v>
      </c>
      <c r="C57" s="12">
        <v>466</v>
      </c>
      <c r="D57" s="12">
        <v>35</v>
      </c>
      <c r="E57" s="8">
        <f t="shared" si="1"/>
        <v>7.5107296137339059</v>
      </c>
      <c r="F57" s="7"/>
    </row>
    <row r="58" spans="2:6">
      <c r="B58" s="10" t="s">
        <v>21</v>
      </c>
      <c r="C58" s="12">
        <v>7</v>
      </c>
      <c r="D58" s="12">
        <v>5</v>
      </c>
      <c r="E58" s="8">
        <f t="shared" si="1"/>
        <v>71.428571428571431</v>
      </c>
      <c r="F58" s="7"/>
    </row>
    <row r="59" spans="2:6">
      <c r="B59" s="10" t="s">
        <v>20</v>
      </c>
      <c r="C59" s="12">
        <v>7</v>
      </c>
      <c r="D59" s="12">
        <v>7</v>
      </c>
      <c r="E59" s="8">
        <f t="shared" si="1"/>
        <v>100</v>
      </c>
      <c r="F59" s="7"/>
    </row>
    <row r="60" spans="2:6">
      <c r="B60" s="10" t="s">
        <v>19</v>
      </c>
      <c r="C60" s="12">
        <v>1</v>
      </c>
      <c r="D60" s="12">
        <v>1</v>
      </c>
      <c r="E60" s="8">
        <f t="shared" si="1"/>
        <v>100</v>
      </c>
      <c r="F60" s="7"/>
    </row>
    <row r="61" spans="2:6">
      <c r="B61" s="10" t="s">
        <v>18</v>
      </c>
      <c r="C61" s="12">
        <v>10</v>
      </c>
      <c r="D61" s="12">
        <v>5</v>
      </c>
      <c r="E61" s="8">
        <f t="shared" si="1"/>
        <v>50</v>
      </c>
      <c r="F61" s="7"/>
    </row>
    <row r="62" spans="2:6">
      <c r="B62" s="10" t="s">
        <v>17</v>
      </c>
      <c r="C62" s="12">
        <v>56</v>
      </c>
      <c r="D62" s="12">
        <v>44</v>
      </c>
      <c r="E62" s="8">
        <f t="shared" si="1"/>
        <v>78.571428571428569</v>
      </c>
      <c r="F62" s="7"/>
    </row>
    <row r="63" spans="2:6">
      <c r="B63" s="10" t="s">
        <v>16</v>
      </c>
      <c r="C63" s="12">
        <v>53</v>
      </c>
      <c r="D63" s="12">
        <v>39</v>
      </c>
      <c r="E63" s="8">
        <f t="shared" si="1"/>
        <v>73.584905660377359</v>
      </c>
      <c r="F63" s="7"/>
    </row>
    <row r="64" spans="2:6">
      <c r="B64" s="13" t="s">
        <v>15</v>
      </c>
      <c r="C64" s="12">
        <v>9</v>
      </c>
      <c r="D64" s="12">
        <v>7</v>
      </c>
      <c r="E64" s="8">
        <f t="shared" si="1"/>
        <v>77.777777777777786</v>
      </c>
      <c r="F64" s="7"/>
    </row>
    <row r="65" spans="1:6">
      <c r="B65" s="13" t="s">
        <v>14</v>
      </c>
      <c r="C65" s="12">
        <v>6</v>
      </c>
      <c r="D65" s="12">
        <v>5</v>
      </c>
      <c r="E65" s="8">
        <f t="shared" si="1"/>
        <v>83.333333333333343</v>
      </c>
      <c r="F65" s="7"/>
    </row>
    <row r="66" spans="1:6">
      <c r="B66" s="10" t="s">
        <v>13</v>
      </c>
      <c r="C66" s="9">
        <v>90</v>
      </c>
      <c r="D66" s="9">
        <v>47</v>
      </c>
      <c r="E66" s="8">
        <f t="shared" si="1"/>
        <v>52.222222222222229</v>
      </c>
      <c r="F66" s="7"/>
    </row>
    <row r="67" spans="1:6">
      <c r="B67" s="10" t="s">
        <v>12</v>
      </c>
      <c r="C67" s="9">
        <v>2</v>
      </c>
      <c r="D67" s="9">
        <v>1</v>
      </c>
      <c r="E67" s="8">
        <f t="shared" si="1"/>
        <v>50</v>
      </c>
      <c r="F67" s="7"/>
    </row>
    <row r="68" spans="1:6">
      <c r="B68" s="10" t="s">
        <v>11</v>
      </c>
      <c r="C68" s="12">
        <v>8</v>
      </c>
      <c r="D68" s="12">
        <v>7</v>
      </c>
      <c r="E68" s="8">
        <f t="shared" si="1"/>
        <v>87.5</v>
      </c>
      <c r="F68" s="7"/>
    </row>
    <row r="69" spans="1:6">
      <c r="B69" s="10" t="s">
        <v>10</v>
      </c>
      <c r="C69" s="12">
        <v>6</v>
      </c>
      <c r="D69" s="12">
        <v>1</v>
      </c>
      <c r="E69" s="8">
        <f t="shared" si="1"/>
        <v>16.666666666666664</v>
      </c>
      <c r="F69" s="7"/>
    </row>
    <row r="70" spans="1:6">
      <c r="B70" s="10" t="s">
        <v>9</v>
      </c>
      <c r="C70" s="12">
        <v>778</v>
      </c>
      <c r="D70" s="12">
        <v>631</v>
      </c>
      <c r="E70" s="8">
        <f t="shared" si="1"/>
        <v>81.105398457583547</v>
      </c>
      <c r="F70" s="7"/>
    </row>
    <row r="71" spans="1:6">
      <c r="B71" s="10" t="s">
        <v>8</v>
      </c>
      <c r="C71" s="12">
        <v>6</v>
      </c>
      <c r="D71" s="12">
        <v>5</v>
      </c>
      <c r="E71" s="8">
        <f t="shared" si="1"/>
        <v>83.333333333333343</v>
      </c>
      <c r="F71" s="7"/>
    </row>
    <row r="72" spans="1:6">
      <c r="B72" s="10" t="s">
        <v>7</v>
      </c>
      <c r="C72" s="12">
        <v>3</v>
      </c>
      <c r="D72" s="12">
        <v>1</v>
      </c>
      <c r="E72" s="8">
        <f t="shared" si="1"/>
        <v>33.333333333333329</v>
      </c>
      <c r="F72" s="7"/>
    </row>
    <row r="73" spans="1:6">
      <c r="B73" s="10" t="s">
        <v>6</v>
      </c>
      <c r="C73" s="12">
        <v>1</v>
      </c>
      <c r="D73" s="12">
        <v>1</v>
      </c>
      <c r="E73" s="8">
        <f t="shared" ref="E73:E78" si="2">D73/C73*100</f>
        <v>100</v>
      </c>
      <c r="F73" s="7"/>
    </row>
    <row r="74" spans="1:6">
      <c r="B74" s="10" t="s">
        <v>5</v>
      </c>
      <c r="C74" s="12">
        <v>2</v>
      </c>
      <c r="D74" s="12">
        <v>2</v>
      </c>
      <c r="E74" s="8">
        <f t="shared" si="2"/>
        <v>100</v>
      </c>
      <c r="F74" s="7"/>
    </row>
    <row r="75" spans="1:6">
      <c r="B75" s="10" t="s">
        <v>4</v>
      </c>
      <c r="C75" s="9">
        <v>76</v>
      </c>
      <c r="D75" s="9">
        <v>59</v>
      </c>
      <c r="E75" s="8">
        <f t="shared" si="2"/>
        <v>77.631578947368425</v>
      </c>
      <c r="F75" s="7"/>
    </row>
    <row r="76" spans="1:6" s="11" customFormat="1">
      <c r="A76" s="2"/>
      <c r="B76" s="10" t="s">
        <v>3</v>
      </c>
      <c r="C76" s="9">
        <v>23</v>
      </c>
      <c r="D76" s="9">
        <v>19</v>
      </c>
      <c r="E76" s="8">
        <f t="shared" si="2"/>
        <v>82.608695652173907</v>
      </c>
      <c r="F76" s="7"/>
    </row>
    <row r="77" spans="1:6" s="11" customFormat="1">
      <c r="A77" s="2"/>
      <c r="B77" s="10" t="s">
        <v>2</v>
      </c>
      <c r="C77" s="9">
        <v>63</v>
      </c>
      <c r="D77" s="9">
        <v>62</v>
      </c>
      <c r="E77" s="8">
        <f t="shared" si="2"/>
        <v>98.412698412698404</v>
      </c>
      <c r="F77" s="7"/>
    </row>
    <row r="78" spans="1:6">
      <c r="B78" s="10" t="s">
        <v>1</v>
      </c>
      <c r="C78" s="9">
        <v>5435</v>
      </c>
      <c r="D78" s="9">
        <v>5132</v>
      </c>
      <c r="E78" s="8">
        <f t="shared" si="2"/>
        <v>94.425022999080028</v>
      </c>
      <c r="F78" s="7"/>
    </row>
    <row r="79" spans="1:6" ht="5.0999999999999996" customHeight="1" thickBot="1">
      <c r="B79" s="6"/>
      <c r="C79" s="6"/>
      <c r="D79" s="6"/>
      <c r="E79" s="6"/>
    </row>
    <row r="80" spans="1:6" ht="5.0999999999999996" customHeight="1"/>
    <row r="81" spans="1:2" s="3" customFormat="1" ht="12">
      <c r="A81" s="5"/>
      <c r="B81" s="4" t="s">
        <v>0</v>
      </c>
    </row>
  </sheetData>
  <mergeCells count="3">
    <mergeCell ref="B4:B5"/>
    <mergeCell ref="C4:D4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2023-02-02T18:46:17Z</dcterms:created>
  <dcterms:modified xsi:type="dcterms:W3CDTF">2023-05-09T12:49:57Z</dcterms:modified>
</cp:coreProperties>
</file>