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I7" i="1"/>
  <c r="D8" i="1"/>
  <c r="C8" i="1" s="1"/>
  <c r="E8" i="1"/>
  <c r="F8" i="1"/>
  <c r="I8" i="1"/>
  <c r="D9" i="1"/>
  <c r="C9" i="1" s="1"/>
  <c r="E9" i="1"/>
  <c r="F9" i="1"/>
  <c r="I9" i="1"/>
  <c r="C10" i="1"/>
  <c r="D10" i="1"/>
  <c r="E10" i="1"/>
  <c r="F10" i="1"/>
  <c r="I10" i="1"/>
  <c r="D11" i="1"/>
  <c r="C11" i="1" s="1"/>
  <c r="E11" i="1"/>
  <c r="F11" i="1"/>
  <c r="I11" i="1"/>
  <c r="D12" i="1"/>
  <c r="C12" i="1" s="1"/>
  <c r="E12" i="1"/>
  <c r="F12" i="1"/>
  <c r="I12" i="1"/>
  <c r="D13" i="1"/>
  <c r="C13" i="1" s="1"/>
  <c r="E13" i="1"/>
  <c r="F13" i="1"/>
  <c r="I13" i="1"/>
  <c r="D14" i="1"/>
  <c r="E14" i="1"/>
  <c r="C14" i="1" s="1"/>
  <c r="F14" i="1"/>
  <c r="I14" i="1"/>
  <c r="C15" i="1"/>
  <c r="D15" i="1"/>
  <c r="E15" i="1"/>
  <c r="F15" i="1"/>
  <c r="I15" i="1"/>
  <c r="D16" i="1"/>
  <c r="C16" i="1" s="1"/>
  <c r="E16" i="1"/>
  <c r="F16" i="1"/>
  <c r="I16" i="1"/>
</calcChain>
</file>

<file path=xl/sharedStrings.xml><?xml version="1.0" encoding="utf-8"?>
<sst xmlns="http://schemas.openxmlformats.org/spreadsheetml/2006/main" count="15" uniqueCount="8">
  <si>
    <t xml:space="preserve">Fuente: Ministerio de Obras Públicas y Comunicaciones. Patrulla Caminera. </t>
  </si>
  <si>
    <t>Mujeres</t>
  </si>
  <si>
    <t>Hombres</t>
  </si>
  <si>
    <t>Total</t>
  </si>
  <si>
    <t>Muertos</t>
  </si>
  <si>
    <t>Heridos</t>
  </si>
  <si>
    <t>Año</t>
  </si>
  <si>
    <t>Cuadro 12.2.8. Víctimas en accidentes de tránsito registrados en zona central e interior del país por gravedad y sexo,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</si>
</sst>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165" fontId="11" fillId="6" borderId="4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8" fillId="47" borderId="21" applyNumberFormat="0" applyAlignment="0" applyProtection="0"/>
    <xf numFmtId="165" fontId="28" fillId="47" borderId="21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165" fontId="13" fillId="7" borderId="7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29" fillId="48" borderId="22" applyNumberFormat="0" applyAlignment="0" applyProtection="0"/>
    <xf numFmtId="165" fontId="29" fillId="48" borderId="22" applyNumberFormat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165" fontId="12" fillId="0" borderId="6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0" fontId="30" fillId="0" borderId="23" applyNumberFormat="0" applyFill="0" applyAlignment="0" applyProtection="0"/>
    <xf numFmtId="165" fontId="30" fillId="0" borderId="23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165" fontId="9" fillId="5" borderId="4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26" fillId="38" borderId="21" applyNumberFormat="0" applyAlignment="0" applyProtection="0"/>
    <xf numFmtId="165" fontId="26" fillId="38" borderId="21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64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64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64" fontId="33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178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6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9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9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64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9" fontId="25" fillId="0" borderId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25" fillId="0" borderId="0" applyFill="0" applyBorder="0" applyAlignment="0" applyProtection="0"/>
    <xf numFmtId="18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24" applyNumberFormat="0" applyFont="0" applyAlignment="0" applyProtection="0"/>
    <xf numFmtId="165" fontId="25" fillId="55" borderId="24" applyNumberFormat="0" applyFont="0" applyAlignment="0" applyProtection="0"/>
    <xf numFmtId="165" fontId="25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0" fontId="23" fillId="55" borderId="24" applyNumberFormat="0" applyFont="0" applyAlignment="0" applyProtection="0"/>
    <xf numFmtId="165" fontId="23" fillId="55" borderId="24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165" fontId="10" fillId="6" borderId="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53" fillId="47" borderId="25" applyNumberFormat="0" applyAlignment="0" applyProtection="0"/>
    <xf numFmtId="165" fontId="53" fillId="47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165" fontId="3" fillId="0" borderId="1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7" fillId="0" borderId="26" applyNumberFormat="0" applyFill="0" applyAlignment="0" applyProtection="0"/>
    <xf numFmtId="165" fontId="57" fillId="0" borderId="26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165" fontId="4" fillId="0" borderId="2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9" fillId="0" borderId="27" applyNumberFormat="0" applyFill="0" applyAlignment="0" applyProtection="0"/>
    <xf numFmtId="165" fontId="59" fillId="0" borderId="27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165" fontId="5" fillId="0" borderId="3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31" fillId="0" borderId="28" applyNumberFormat="0" applyFill="0" applyAlignment="0" applyProtection="0"/>
    <xf numFmtId="165" fontId="31" fillId="0" borderId="2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165" fontId="16" fillId="0" borderId="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  <xf numFmtId="0" fontId="60" fillId="0" borderId="29" applyNumberFormat="0" applyFill="0" applyAlignment="0" applyProtection="0"/>
    <xf numFmtId="165" fontId="60" fillId="0" borderId="29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7" fontId="18" fillId="0" borderId="0" xfId="0" applyNumberFormat="1" applyFont="1" applyFill="1" applyProtection="1"/>
    <xf numFmtId="37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37" fontId="18" fillId="0" borderId="10" xfId="0" applyNumberFormat="1" applyFont="1" applyFill="1" applyBorder="1" applyProtection="1"/>
    <xf numFmtId="0" fontId="18" fillId="0" borderId="10" xfId="0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 applyProtection="1">
      <alignment horizontal="right" indent="3"/>
    </xf>
    <xf numFmtId="1" fontId="18" fillId="0" borderId="0" xfId="1" applyNumberFormat="1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indent="7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9" fillId="0" borderId="0" xfId="0" applyFont="1" applyFill="1" applyBorder="1"/>
    <xf numFmtId="0" fontId="18" fillId="0" borderId="0" xfId="0" applyFont="1" applyFill="1" applyAlignment="1">
      <alignment horizontal="left" indent="7"/>
    </xf>
    <xf numFmtId="0" fontId="22" fillId="0" borderId="0" xfId="2" applyFill="1"/>
    <xf numFmtId="0" fontId="18" fillId="0" borderId="20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37" fontId="18" fillId="0" borderId="18" xfId="0" applyNumberFormat="1" applyFont="1" applyFill="1" applyBorder="1" applyAlignment="1" applyProtection="1">
      <alignment horizontal="center"/>
    </xf>
    <xf numFmtId="37" fontId="18" fillId="0" borderId="16" xfId="0" applyNumberFormat="1" applyFont="1" applyFill="1" applyBorder="1" applyAlignment="1" applyProtection="1">
      <alignment horizontal="center"/>
    </xf>
    <xf numFmtId="37" fontId="18" fillId="0" borderId="19" xfId="0" applyNumberFormat="1" applyFont="1" applyFill="1" applyBorder="1" applyAlignment="1" applyProtection="1">
      <alignment horizontal="center"/>
    </xf>
    <xf numFmtId="37" fontId="18" fillId="0" borderId="15" xfId="0" applyNumberFormat="1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1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3.7109375" style="1" customWidth="1"/>
    <col min="3" max="11" width="12.5703125" style="1" customWidth="1"/>
    <col min="12" max="16384" width="11.42578125" style="1"/>
  </cols>
  <sheetData>
    <row r="1" spans="1:12">
      <c r="A1" s="22"/>
    </row>
    <row r="2" spans="1:12">
      <c r="B2" s="1" t="s">
        <v>7</v>
      </c>
    </row>
    <row r="3" spans="1:12" ht="5.0999999999999996" customHeight="1">
      <c r="A3" s="1"/>
      <c r="B3" s="21"/>
    </row>
    <row r="4" spans="1:12">
      <c r="A4" s="20"/>
      <c r="B4" s="23" t="s">
        <v>6</v>
      </c>
      <c r="C4" s="25" t="s">
        <v>3</v>
      </c>
      <c r="D4" s="26"/>
      <c r="E4" s="27"/>
      <c r="F4" s="25" t="s">
        <v>5</v>
      </c>
      <c r="G4" s="26"/>
      <c r="H4" s="28"/>
      <c r="I4" s="29" t="s">
        <v>4</v>
      </c>
      <c r="J4" s="30"/>
      <c r="K4" s="31"/>
    </row>
    <row r="5" spans="1:12">
      <c r="A5" s="20"/>
      <c r="B5" s="24"/>
      <c r="C5" s="19" t="s">
        <v>3</v>
      </c>
      <c r="D5" s="18" t="s">
        <v>2</v>
      </c>
      <c r="E5" s="17" t="s">
        <v>1</v>
      </c>
      <c r="F5" s="19" t="s">
        <v>3</v>
      </c>
      <c r="G5" s="18" t="s">
        <v>2</v>
      </c>
      <c r="H5" s="17" t="s">
        <v>1</v>
      </c>
      <c r="I5" s="19" t="s">
        <v>3</v>
      </c>
      <c r="J5" s="18" t="s">
        <v>2</v>
      </c>
      <c r="K5" s="17" t="s">
        <v>1</v>
      </c>
    </row>
    <row r="6" spans="1:12" ht="5.0999999999999996" customHeight="1">
      <c r="B6" s="16"/>
      <c r="C6" s="9"/>
      <c r="D6" s="9"/>
      <c r="E6" s="9"/>
      <c r="F6" s="9"/>
      <c r="G6" s="9"/>
      <c r="H6" s="9"/>
      <c r="I6" s="9"/>
      <c r="J6" s="9"/>
      <c r="K6" s="9"/>
    </row>
    <row r="7" spans="1:12">
      <c r="B7" s="15">
        <v>2012</v>
      </c>
      <c r="C7" s="14">
        <f t="shared" ref="C7:C16" si="0">SUM(D7:E7)</f>
        <v>484</v>
      </c>
      <c r="D7" s="14">
        <f t="shared" ref="D7:D16" si="1">G7+J7</f>
        <v>347</v>
      </c>
      <c r="E7" s="14">
        <f t="shared" ref="E7:E16" si="2">H7+K7</f>
        <v>137</v>
      </c>
      <c r="F7" s="13">
        <f t="shared" ref="F7:F16" si="3">SUM(G7:H7)</f>
        <v>385</v>
      </c>
      <c r="G7" s="12">
        <v>276</v>
      </c>
      <c r="H7" s="12">
        <v>109</v>
      </c>
      <c r="I7" s="13">
        <f t="shared" ref="I7:I16" si="4">SUM(J7:K7)</f>
        <v>99</v>
      </c>
      <c r="J7" s="12">
        <v>71</v>
      </c>
      <c r="K7" s="12">
        <v>28</v>
      </c>
      <c r="L7" s="7"/>
    </row>
    <row r="8" spans="1:12">
      <c r="B8" s="15">
        <v>2013</v>
      </c>
      <c r="C8" s="14">
        <f t="shared" si="0"/>
        <v>507</v>
      </c>
      <c r="D8" s="14">
        <f t="shared" si="1"/>
        <v>380</v>
      </c>
      <c r="E8" s="14">
        <f t="shared" si="2"/>
        <v>127</v>
      </c>
      <c r="F8" s="13">
        <f t="shared" si="3"/>
        <v>409</v>
      </c>
      <c r="G8" s="12">
        <v>301</v>
      </c>
      <c r="H8" s="12">
        <v>108</v>
      </c>
      <c r="I8" s="13">
        <f t="shared" si="4"/>
        <v>98</v>
      </c>
      <c r="J8" s="12">
        <v>79</v>
      </c>
      <c r="K8" s="12">
        <v>19</v>
      </c>
      <c r="L8" s="7"/>
    </row>
    <row r="9" spans="1:12">
      <c r="B9" s="15">
        <v>2014</v>
      </c>
      <c r="C9" s="14">
        <f t="shared" si="0"/>
        <v>564</v>
      </c>
      <c r="D9" s="14">
        <f t="shared" si="1"/>
        <v>411</v>
      </c>
      <c r="E9" s="14">
        <f t="shared" si="2"/>
        <v>153</v>
      </c>
      <c r="F9" s="13">
        <f t="shared" si="3"/>
        <v>478</v>
      </c>
      <c r="G9" s="12">
        <v>343</v>
      </c>
      <c r="H9" s="12">
        <v>135</v>
      </c>
      <c r="I9" s="13">
        <f t="shared" si="4"/>
        <v>86</v>
      </c>
      <c r="J9" s="12">
        <v>68</v>
      </c>
      <c r="K9" s="12">
        <v>18</v>
      </c>
      <c r="L9" s="7"/>
    </row>
    <row r="10" spans="1:12">
      <c r="B10" s="15">
        <v>2015</v>
      </c>
      <c r="C10" s="14">
        <f t="shared" si="0"/>
        <v>728</v>
      </c>
      <c r="D10" s="14">
        <f t="shared" si="1"/>
        <v>525</v>
      </c>
      <c r="E10" s="14">
        <f t="shared" si="2"/>
        <v>203</v>
      </c>
      <c r="F10" s="13">
        <f t="shared" si="3"/>
        <v>600</v>
      </c>
      <c r="G10" s="12">
        <v>424</v>
      </c>
      <c r="H10" s="12">
        <v>176</v>
      </c>
      <c r="I10" s="13">
        <f t="shared" si="4"/>
        <v>128</v>
      </c>
      <c r="J10" s="12">
        <v>101</v>
      </c>
      <c r="K10" s="12">
        <v>27</v>
      </c>
      <c r="L10" s="7"/>
    </row>
    <row r="11" spans="1:12">
      <c r="B11" s="15">
        <v>2016</v>
      </c>
      <c r="C11" s="14">
        <f t="shared" si="0"/>
        <v>1517</v>
      </c>
      <c r="D11" s="14">
        <f t="shared" si="1"/>
        <v>1074</v>
      </c>
      <c r="E11" s="14">
        <f t="shared" si="2"/>
        <v>443</v>
      </c>
      <c r="F11" s="13">
        <f t="shared" si="3"/>
        <v>1207</v>
      </c>
      <c r="G11" s="12">
        <v>831</v>
      </c>
      <c r="H11" s="12">
        <v>376</v>
      </c>
      <c r="I11" s="12">
        <f t="shared" si="4"/>
        <v>310</v>
      </c>
      <c r="J11" s="12">
        <v>243</v>
      </c>
      <c r="K11" s="12">
        <v>67</v>
      </c>
      <c r="L11" s="7"/>
    </row>
    <row r="12" spans="1:12">
      <c r="B12" s="15">
        <v>2017</v>
      </c>
      <c r="C12" s="14">
        <f t="shared" si="0"/>
        <v>1229</v>
      </c>
      <c r="D12" s="14">
        <f t="shared" si="1"/>
        <v>875</v>
      </c>
      <c r="E12" s="14">
        <f t="shared" si="2"/>
        <v>354</v>
      </c>
      <c r="F12" s="13">
        <f t="shared" si="3"/>
        <v>1003</v>
      </c>
      <c r="G12" s="12">
        <v>684</v>
      </c>
      <c r="H12" s="12">
        <v>319</v>
      </c>
      <c r="I12" s="12">
        <f t="shared" si="4"/>
        <v>226</v>
      </c>
      <c r="J12" s="12">
        <v>191</v>
      </c>
      <c r="K12" s="12">
        <v>35</v>
      </c>
      <c r="L12" s="7"/>
    </row>
    <row r="13" spans="1:12">
      <c r="B13" s="15">
        <v>2018</v>
      </c>
      <c r="C13" s="14">
        <f t="shared" si="0"/>
        <v>1104</v>
      </c>
      <c r="D13" s="14">
        <f t="shared" si="1"/>
        <v>794</v>
      </c>
      <c r="E13" s="14">
        <f t="shared" si="2"/>
        <v>310</v>
      </c>
      <c r="F13" s="13">
        <f t="shared" si="3"/>
        <v>914</v>
      </c>
      <c r="G13" s="12">
        <v>636</v>
      </c>
      <c r="H13" s="12">
        <v>278</v>
      </c>
      <c r="I13" s="12">
        <f t="shared" si="4"/>
        <v>190</v>
      </c>
      <c r="J13" s="12">
        <v>158</v>
      </c>
      <c r="K13" s="12">
        <v>32</v>
      </c>
      <c r="L13" s="7"/>
    </row>
    <row r="14" spans="1:12">
      <c r="B14" s="15">
        <v>2019</v>
      </c>
      <c r="C14" s="14">
        <f t="shared" si="0"/>
        <v>1118</v>
      </c>
      <c r="D14" s="14">
        <f t="shared" si="1"/>
        <v>818</v>
      </c>
      <c r="E14" s="14">
        <f t="shared" si="2"/>
        <v>300</v>
      </c>
      <c r="F14" s="13">
        <f t="shared" si="3"/>
        <v>904</v>
      </c>
      <c r="G14" s="12">
        <v>638</v>
      </c>
      <c r="H14" s="12">
        <v>266</v>
      </c>
      <c r="I14" s="12">
        <f t="shared" si="4"/>
        <v>214</v>
      </c>
      <c r="J14" s="12">
        <v>180</v>
      </c>
      <c r="K14" s="12">
        <v>34</v>
      </c>
      <c r="L14" s="7"/>
    </row>
    <row r="15" spans="1:12">
      <c r="B15" s="15">
        <v>2020</v>
      </c>
      <c r="C15" s="14">
        <f t="shared" si="0"/>
        <v>927</v>
      </c>
      <c r="D15" s="14">
        <f t="shared" si="1"/>
        <v>692</v>
      </c>
      <c r="E15" s="14">
        <f t="shared" si="2"/>
        <v>235</v>
      </c>
      <c r="F15" s="13">
        <f t="shared" si="3"/>
        <v>719</v>
      </c>
      <c r="G15" s="12">
        <v>519</v>
      </c>
      <c r="H15" s="12">
        <v>200</v>
      </c>
      <c r="I15" s="12">
        <f t="shared" si="4"/>
        <v>208</v>
      </c>
      <c r="J15" s="12">
        <v>173</v>
      </c>
      <c r="K15" s="12">
        <v>35</v>
      </c>
      <c r="L15" s="7"/>
    </row>
    <row r="16" spans="1:12">
      <c r="B16" s="15">
        <v>2021</v>
      </c>
      <c r="C16" s="14">
        <f t="shared" si="0"/>
        <v>1324</v>
      </c>
      <c r="D16" s="14">
        <f t="shared" si="1"/>
        <v>965</v>
      </c>
      <c r="E16" s="14">
        <f t="shared" si="2"/>
        <v>359</v>
      </c>
      <c r="F16" s="13">
        <f t="shared" si="3"/>
        <v>1055</v>
      </c>
      <c r="G16" s="12">
        <v>746</v>
      </c>
      <c r="H16" s="12">
        <v>309</v>
      </c>
      <c r="I16" s="12">
        <f t="shared" si="4"/>
        <v>269</v>
      </c>
      <c r="J16" s="12">
        <v>219</v>
      </c>
      <c r="K16" s="12">
        <v>50</v>
      </c>
      <c r="L16" s="7"/>
    </row>
    <row r="17" spans="1:12" ht="5.0999999999999996" customHeight="1" thickBot="1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7"/>
    </row>
    <row r="18" spans="1:12" ht="5.0999999999999996" customHeight="1">
      <c r="B18" s="9"/>
      <c r="C18" s="8"/>
      <c r="D18" s="8"/>
      <c r="E18" s="8"/>
      <c r="F18" s="8"/>
      <c r="G18" s="8"/>
      <c r="H18" s="8"/>
      <c r="I18" s="8"/>
      <c r="J18" s="8"/>
      <c r="K18" s="8"/>
      <c r="L18" s="7"/>
    </row>
    <row r="19" spans="1:12" s="3" customFormat="1" ht="12">
      <c r="A19" s="6"/>
      <c r="B19" s="5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2023-02-02T18:35:00Z</dcterms:created>
  <dcterms:modified xsi:type="dcterms:W3CDTF">2023-05-09T12:48:48Z</dcterms:modified>
</cp:coreProperties>
</file>