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H7" i="1" l="1"/>
  <c r="I7" i="1"/>
  <c r="G7" i="1" s="1"/>
  <c r="J7" i="1"/>
  <c r="L7" i="1"/>
  <c r="K7" i="1" s="1"/>
  <c r="M7" i="1"/>
  <c r="N7" i="1"/>
  <c r="D9" i="1"/>
  <c r="D7" i="1" s="1"/>
  <c r="C7" i="1" s="1"/>
  <c r="E9" i="1"/>
  <c r="E7" i="1" s="1"/>
  <c r="F9" i="1"/>
  <c r="F7" i="1" s="1"/>
  <c r="G9" i="1"/>
  <c r="K9" i="1"/>
  <c r="D10" i="1"/>
  <c r="C10" i="1" s="1"/>
  <c r="E10" i="1"/>
  <c r="F10" i="1"/>
  <c r="G10" i="1"/>
  <c r="K10" i="1"/>
  <c r="D11" i="1"/>
  <c r="C11" i="1" s="1"/>
  <c r="E11" i="1"/>
  <c r="F11" i="1"/>
  <c r="G11" i="1"/>
  <c r="K11" i="1"/>
  <c r="D12" i="1"/>
  <c r="C12" i="1" s="1"/>
  <c r="E12" i="1"/>
  <c r="F12" i="1"/>
  <c r="G12" i="1"/>
  <c r="K12" i="1"/>
  <c r="D13" i="1"/>
  <c r="E13" i="1"/>
  <c r="C13" i="1" s="1"/>
  <c r="F13" i="1"/>
  <c r="G13" i="1"/>
  <c r="K13" i="1"/>
  <c r="D14" i="1"/>
  <c r="C14" i="1" s="1"/>
  <c r="E14" i="1"/>
  <c r="F14" i="1"/>
  <c r="G14" i="1"/>
  <c r="K14" i="1"/>
  <c r="D15" i="1"/>
  <c r="C15" i="1" s="1"/>
  <c r="E15" i="1"/>
  <c r="F15" i="1"/>
  <c r="G15" i="1"/>
  <c r="K15" i="1"/>
  <c r="D16" i="1"/>
  <c r="C16" i="1" s="1"/>
  <c r="E16" i="1"/>
  <c r="F16" i="1"/>
  <c r="G16" i="1"/>
  <c r="K16" i="1"/>
  <c r="D17" i="1"/>
  <c r="E17" i="1"/>
  <c r="C17" i="1" s="1"/>
  <c r="F17" i="1"/>
  <c r="G17" i="1"/>
  <c r="K17" i="1"/>
  <c r="D18" i="1"/>
  <c r="C18" i="1" s="1"/>
  <c r="E18" i="1"/>
  <c r="F18" i="1"/>
  <c r="G18" i="1"/>
  <c r="K18" i="1"/>
  <c r="D19" i="1"/>
  <c r="C19" i="1" s="1"/>
  <c r="E19" i="1"/>
  <c r="F19" i="1"/>
  <c r="G19" i="1"/>
  <c r="K19" i="1"/>
  <c r="D20" i="1"/>
  <c r="C20" i="1" s="1"/>
  <c r="E20" i="1"/>
  <c r="F20" i="1"/>
  <c r="G20" i="1"/>
  <c r="K20" i="1"/>
  <c r="C9" i="1" l="1"/>
</calcChain>
</file>

<file path=xl/sharedStrings.xml><?xml version="1.0" encoding="utf-8"?>
<sst xmlns="http://schemas.openxmlformats.org/spreadsheetml/2006/main" count="31" uniqueCount="21">
  <si>
    <t>Fuentes: Patrulla Caminera. Ministerio de Obras Públicas y Comunicaciones. Policía Nacional.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</si>
  <si>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</si>
  <si>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</si>
  <si>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</si>
  <si>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</si>
  <si>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</si>
  <si>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</si>
  <si>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</si>
  <si>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</si>
  <si>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</si>
  <si>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</si>
  <si>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</si>
  <si>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</si>
  <si>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</si>
  <si>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Interior</t>
  </si>
  <si>
    <t>Zona central</t>
  </si>
  <si>
    <t>Asunción</t>
  </si>
  <si>
    <t>Muertos</t>
  </si>
  <si>
    <t>Heridos</t>
  </si>
  <si>
    <t>Mes</t>
  </si>
  <si>
    <t>Cuadro 12.2.6. Víctimas en accidentes de tránsito registrados en Asunción, zona central e interior del país, según mes.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</si>
</sst>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12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16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20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4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8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32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6" fillId="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165" fontId="11" fillId="6" borderId="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165" fontId="13" fillId="7" borderId="7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1" fillId="49" borderId="15" applyNumberFormat="0" applyAlignment="0" applyProtection="0"/>
    <xf numFmtId="165" fontId="31" fillId="49" borderId="15" applyNumberFormat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165" fontId="12" fillId="0" borderId="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0" fontId="32" fillId="0" borderId="16" applyNumberFormat="0" applyFill="0" applyAlignment="0" applyProtection="0"/>
    <xf numFmtId="165" fontId="32" fillId="0" borderId="16" applyNumberFormat="0" applyFill="0" applyAlignment="0" applyProtection="0"/>
    <xf numFmtId="166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9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3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7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5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29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165" fontId="9" fillId="5" borderId="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28" fillId="39" borderId="14" applyNumberFormat="0" applyAlignment="0" applyProtection="0"/>
    <xf numFmtId="165" fontId="28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Font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ont="0" applyFill="0" applyBorder="0" applyAlignment="0" applyProtection="0"/>
    <xf numFmtId="0" fontId="34" fillId="54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7" fillId="3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7" fillId="0" borderId="0" applyFill="0" applyBorder="0" applyAlignment="0" applyProtection="0"/>
    <xf numFmtId="174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ill="0" applyBorder="0" applyAlignment="0" applyProtection="0"/>
    <xf numFmtId="175" fontId="21" fillId="0" borderId="0" applyFont="0" applyFill="0" applyBorder="0" applyAlignment="0" applyProtection="0"/>
    <xf numFmtId="176" fontId="27" fillId="0" borderId="0" applyFill="0" applyBorder="0" applyAlignment="0" applyProtection="0"/>
    <xf numFmtId="177" fontId="27" fillId="0" borderId="0" applyFill="0" applyBorder="0" applyAlignment="0" applyProtection="0"/>
    <xf numFmtId="176" fontId="27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1" fillId="0" borderId="0" applyFont="0" applyFill="0" applyBorder="0" applyAlignment="0" applyProtection="0"/>
    <xf numFmtId="177" fontId="27" fillId="0" borderId="0" applyFill="0" applyBorder="0" applyAlignment="0" applyProtection="0"/>
    <xf numFmtId="174" fontId="27" fillId="0" borderId="0" applyFill="0" applyBorder="0" applyAlignment="0" applyProtection="0"/>
    <xf numFmtId="41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0" borderId="0" applyFill="0" applyBorder="0" applyAlignment="0" applyProtection="0"/>
    <xf numFmtId="182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27" fillId="0" borderId="0" applyFill="0" applyBorder="0" applyAlignment="0" applyProtection="0"/>
    <xf numFmtId="18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0" fontId="44" fillId="0" borderId="0" applyNumberFormat="0" applyBorder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9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21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21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21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7" fillId="56" borderId="17" applyNumberFormat="0" applyFont="0" applyAlignment="0" applyProtection="0"/>
    <xf numFmtId="165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0" fontId="25" fillId="56" borderId="17" applyNumberFormat="0" applyFont="0" applyAlignment="0" applyProtection="0"/>
    <xf numFmtId="165" fontId="25" fillId="56" borderId="17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165" fontId="10" fillId="6" borderId="5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55" fillId="48" borderId="18" applyNumberFormat="0" applyAlignment="0" applyProtection="0"/>
    <xf numFmtId="165" fontId="55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165" fontId="3" fillId="0" borderId="1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165" fontId="4" fillId="0" borderId="2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165" fontId="5" fillId="0" borderId="3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33" fillId="0" borderId="21" applyNumberFormat="0" applyFill="0" applyAlignment="0" applyProtection="0"/>
    <xf numFmtId="165" fontId="33" fillId="0" borderId="21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165" fontId="16" fillId="0" borderId="9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3" fillId="0" borderId="0" xfId="0" applyFont="1" applyFill="1"/>
    <xf numFmtId="0" fontId="19" fillId="0" borderId="0" xfId="0" applyFont="1" applyFill="1"/>
    <xf numFmtId="37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left"/>
    </xf>
    <xf numFmtId="37" fontId="21" fillId="0" borderId="0" xfId="0" applyNumberFormat="1" applyFont="1" applyFill="1" applyProtection="1"/>
    <xf numFmtId="0" fontId="21" fillId="0" borderId="0" xfId="0" applyFont="1" applyFill="1"/>
    <xf numFmtId="0" fontId="22" fillId="0" borderId="0" xfId="0" applyFont="1" applyFill="1"/>
    <xf numFmtId="3" fontId="21" fillId="0" borderId="10" xfId="0" applyNumberFormat="1" applyFont="1" applyFill="1" applyBorder="1" applyAlignment="1" applyProtection="1">
      <alignment horizontal="right"/>
    </xf>
    <xf numFmtId="3" fontId="21" fillId="0" borderId="10" xfId="0" applyNumberFormat="1" applyFont="1" applyFill="1" applyBorder="1" applyAlignment="1" applyProtection="1">
      <alignment horizontal="right" indent="1"/>
    </xf>
    <xf numFmtId="0" fontId="21" fillId="0" borderId="10" xfId="0" applyFont="1" applyFill="1" applyBorder="1" applyAlignment="1" applyProtection="1">
      <alignment horizontal="left"/>
    </xf>
    <xf numFmtId="3" fontId="21" fillId="0" borderId="0" xfId="0" applyNumberFormat="1" applyFont="1" applyFill="1" applyAlignment="1" applyProtection="1">
      <alignment horizontal="right" indent="3"/>
    </xf>
    <xf numFmtId="3" fontId="21" fillId="0" borderId="0" xfId="0" applyNumberFormat="1" applyFont="1" applyFill="1" applyBorder="1" applyAlignment="1" applyProtection="1">
      <alignment horizontal="right" indent="3"/>
    </xf>
    <xf numFmtId="3" fontId="21" fillId="0" borderId="0" xfId="0" applyNumberFormat="1" applyFont="1" applyFill="1" applyAlignment="1" applyProtection="1">
      <alignment horizontal="right" indent="2"/>
    </xf>
    <xf numFmtId="0" fontId="21" fillId="0" borderId="0" xfId="0" applyFont="1" applyFill="1" applyAlignment="1" applyProtection="1">
      <alignment horizontal="left"/>
    </xf>
    <xf numFmtId="164" fontId="21" fillId="0" borderId="0" xfId="0" applyNumberFormat="1" applyFont="1" applyFill="1" applyAlignment="1">
      <alignment horizontal="right" indent="3"/>
    </xf>
    <xf numFmtId="0" fontId="21" fillId="0" borderId="0" xfId="0" applyFont="1" applyFill="1" applyAlignment="1">
      <alignment horizontal="left"/>
    </xf>
    <xf numFmtId="3" fontId="23" fillId="33" borderId="0" xfId="0" applyNumberFormat="1" applyFont="1" applyFill="1" applyAlignment="1">
      <alignment horizontal="right" indent="3"/>
    </xf>
    <xf numFmtId="3" fontId="23" fillId="33" borderId="0" xfId="0" applyNumberFormat="1" applyFont="1" applyFill="1" applyAlignment="1" applyProtection="1">
      <alignment horizontal="right" indent="3"/>
    </xf>
    <xf numFmtId="3" fontId="23" fillId="33" borderId="0" xfId="0" applyNumberFormat="1" applyFont="1" applyFill="1" applyAlignment="1" applyProtection="1">
      <alignment horizontal="right" indent="2"/>
    </xf>
    <xf numFmtId="0" fontId="23" fillId="33" borderId="0" xfId="0" applyFont="1" applyFill="1" applyAlignment="1" applyProtection="1">
      <alignment horizontal="left"/>
    </xf>
    <xf numFmtId="0" fontId="21" fillId="0" borderId="0" xfId="0" applyFont="1" applyFill="1" applyAlignment="1">
      <alignment horizontal="left" indent="7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1" xfId="0" quotePrefix="1" applyFont="1" applyFill="1" applyBorder="1" applyAlignment="1" applyProtection="1">
      <alignment horizontal="center" wrapText="1"/>
    </xf>
    <xf numFmtId="0" fontId="21" fillId="0" borderId="11" xfId="0" quotePrefix="1" applyFont="1" applyFill="1" applyBorder="1" applyAlignment="1" applyProtection="1">
      <alignment horizontal="center" vertical="center"/>
    </xf>
    <xf numFmtId="0" fontId="21" fillId="0" borderId="11" xfId="0" quotePrefix="1" applyFont="1" applyFill="1" applyBorder="1" applyAlignment="1" applyProtection="1">
      <alignment horizontal="center" vertical="center" wrapText="1"/>
    </xf>
    <xf numFmtId="0" fontId="24" fillId="0" borderId="0" xfId="1" applyFill="1"/>
    <xf numFmtId="0" fontId="21" fillId="0" borderId="13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7" fontId="21" fillId="0" borderId="11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zoomScale="70" zoomScaleNormal="70" workbookViewId="0"/>
  </sheetViews>
  <sheetFormatPr baseColWidth="10" defaultRowHeight="15"/>
  <cols>
    <col min="1" max="1" width="2.85546875" style="1" customWidth="1"/>
    <col min="2" max="2" width="15.140625" style="1" customWidth="1"/>
    <col min="3" max="3" width="10.7109375" style="1" customWidth="1"/>
    <col min="4" max="4" width="12.7109375" style="1" customWidth="1"/>
    <col min="5" max="5" width="11.42578125" style="1" customWidth="1"/>
    <col min="6" max="7" width="11.42578125" style="1"/>
    <col min="8" max="8" width="12" style="1" customWidth="1"/>
    <col min="9" max="9" width="11.28515625" style="1" customWidth="1"/>
    <col min="10" max="12" width="11.42578125" style="1"/>
    <col min="13" max="13" width="11.28515625" style="1" customWidth="1"/>
    <col min="14" max="16384" width="11.42578125" style="1"/>
  </cols>
  <sheetData>
    <row r="1" spans="1:15">
      <c r="A1" s="27"/>
    </row>
    <row r="2" spans="1:15">
      <c r="B2" s="1" t="s">
        <v>20</v>
      </c>
    </row>
    <row r="3" spans="1:15" s="8" customFormat="1" ht="5.0999999999999996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8" customFormat="1" ht="12.75">
      <c r="A4" s="7"/>
      <c r="B4" s="28" t="s">
        <v>19</v>
      </c>
      <c r="C4" s="30" t="s">
        <v>13</v>
      </c>
      <c r="D4" s="30"/>
      <c r="E4" s="30"/>
      <c r="F4" s="30"/>
      <c r="G4" s="30" t="s">
        <v>18</v>
      </c>
      <c r="H4" s="30"/>
      <c r="I4" s="30"/>
      <c r="J4" s="30"/>
      <c r="K4" s="31" t="s">
        <v>17</v>
      </c>
      <c r="L4" s="31"/>
      <c r="M4" s="31"/>
      <c r="N4" s="31"/>
      <c r="O4" s="7"/>
    </row>
    <row r="5" spans="1:15" s="8" customFormat="1" ht="28.5" customHeight="1">
      <c r="A5" s="1"/>
      <c r="B5" s="29"/>
      <c r="C5" s="23" t="s">
        <v>13</v>
      </c>
      <c r="D5" s="25" t="s">
        <v>16</v>
      </c>
      <c r="E5" s="26" t="s">
        <v>15</v>
      </c>
      <c r="F5" s="23" t="s">
        <v>14</v>
      </c>
      <c r="G5" s="23" t="s">
        <v>13</v>
      </c>
      <c r="H5" s="25" t="s">
        <v>16</v>
      </c>
      <c r="I5" s="26" t="s">
        <v>15</v>
      </c>
      <c r="J5" s="23" t="s">
        <v>14</v>
      </c>
      <c r="K5" s="23" t="s">
        <v>13</v>
      </c>
      <c r="L5" s="25" t="s">
        <v>16</v>
      </c>
      <c r="M5" s="24" t="s">
        <v>15</v>
      </c>
      <c r="N5" s="23" t="s">
        <v>14</v>
      </c>
      <c r="O5" s="7"/>
    </row>
    <row r="6" spans="1:15" s="8" customFormat="1" ht="5.0999999999999996" customHeight="1">
      <c r="A6" s="1"/>
      <c r="B6" s="2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8" customFormat="1">
      <c r="A7" s="1"/>
      <c r="B7" s="21" t="s">
        <v>13</v>
      </c>
      <c r="C7" s="20">
        <f>SUM(D7:F7)</f>
        <v>1491</v>
      </c>
      <c r="D7" s="20">
        <f>SUM(D9:D20)</f>
        <v>167</v>
      </c>
      <c r="E7" s="20">
        <f>SUM(E9:E20)</f>
        <v>476</v>
      </c>
      <c r="F7" s="19">
        <f>SUM(F9:F20)</f>
        <v>848</v>
      </c>
      <c r="G7" s="20">
        <f>SUM(H7:J7)</f>
        <v>1196</v>
      </c>
      <c r="H7" s="19">
        <f>SUM(H9:H20)</f>
        <v>141</v>
      </c>
      <c r="I7" s="19">
        <f>SUM(I9:I20)</f>
        <v>394</v>
      </c>
      <c r="J7" s="18">
        <f>SUM(J8:J20)</f>
        <v>661</v>
      </c>
      <c r="K7" s="19">
        <f>SUM(L7:N7)</f>
        <v>295</v>
      </c>
      <c r="L7" s="19">
        <f>SUM(L9:L20)</f>
        <v>26</v>
      </c>
      <c r="M7" s="19">
        <f>SUM(M9:M20)</f>
        <v>82</v>
      </c>
      <c r="N7" s="18">
        <f>SUM(N9:N20)</f>
        <v>187</v>
      </c>
      <c r="O7" s="6"/>
    </row>
    <row r="8" spans="1:15" s="8" customFormat="1" ht="5.0999999999999996" customHeight="1">
      <c r="A8" s="1"/>
      <c r="B8" s="17"/>
      <c r="C8" s="14"/>
      <c r="D8" s="14"/>
      <c r="E8" s="14"/>
      <c r="F8" s="12"/>
      <c r="G8" s="14"/>
      <c r="H8" s="12"/>
      <c r="I8" s="12"/>
      <c r="J8" s="12"/>
      <c r="K8" s="12"/>
      <c r="L8" s="12"/>
      <c r="M8" s="12"/>
      <c r="N8" s="12"/>
      <c r="O8" s="6"/>
    </row>
    <row r="9" spans="1:15" s="8" customFormat="1" ht="15" customHeight="1">
      <c r="A9" s="1"/>
      <c r="B9" s="15" t="s">
        <v>12</v>
      </c>
      <c r="C9" s="14">
        <f t="shared" ref="C9:C20" si="0">SUM(D9:F9)</f>
        <v>93</v>
      </c>
      <c r="D9" s="14">
        <f t="shared" ref="D9:D20" si="1">SUM(H9,L9)</f>
        <v>15</v>
      </c>
      <c r="E9" s="14">
        <f t="shared" ref="E9:E20" si="2">SUM(I9,M9)</f>
        <v>21</v>
      </c>
      <c r="F9" s="12">
        <f t="shared" ref="F9:F20" si="3">SUM(J9,N9)</f>
        <v>57</v>
      </c>
      <c r="G9" s="14">
        <f t="shared" ref="G9:G20" si="4">SUM(H9:J9)</f>
        <v>77</v>
      </c>
      <c r="H9" s="12">
        <v>13</v>
      </c>
      <c r="I9" s="12">
        <v>19</v>
      </c>
      <c r="J9" s="13">
        <v>45</v>
      </c>
      <c r="K9" s="12">
        <f t="shared" ref="K9:K20" si="5">SUM(L9:N9)</f>
        <v>16</v>
      </c>
      <c r="L9" s="12">
        <v>2</v>
      </c>
      <c r="M9" s="12">
        <v>2</v>
      </c>
      <c r="N9" s="12">
        <v>12</v>
      </c>
      <c r="O9" s="6"/>
    </row>
    <row r="10" spans="1:15" s="8" customFormat="1">
      <c r="A10" s="1"/>
      <c r="B10" s="15" t="s">
        <v>11</v>
      </c>
      <c r="C10" s="14">
        <f t="shared" si="0"/>
        <v>113</v>
      </c>
      <c r="D10" s="14">
        <f t="shared" si="1"/>
        <v>16</v>
      </c>
      <c r="E10" s="14">
        <f t="shared" si="2"/>
        <v>30</v>
      </c>
      <c r="F10" s="12">
        <f t="shared" si="3"/>
        <v>67</v>
      </c>
      <c r="G10" s="14">
        <f t="shared" si="4"/>
        <v>92</v>
      </c>
      <c r="H10" s="12">
        <v>15</v>
      </c>
      <c r="I10" s="12">
        <v>23</v>
      </c>
      <c r="J10" s="13">
        <v>54</v>
      </c>
      <c r="K10" s="12">
        <f t="shared" si="5"/>
        <v>21</v>
      </c>
      <c r="L10" s="12">
        <v>1</v>
      </c>
      <c r="M10" s="12">
        <v>7</v>
      </c>
      <c r="N10" s="12">
        <v>13</v>
      </c>
      <c r="O10" s="6"/>
    </row>
    <row r="11" spans="1:15" s="8" customFormat="1">
      <c r="A11" s="1"/>
      <c r="B11" s="15" t="s">
        <v>10</v>
      </c>
      <c r="C11" s="14">
        <f t="shared" si="0"/>
        <v>93</v>
      </c>
      <c r="D11" s="14">
        <f t="shared" si="1"/>
        <v>8</v>
      </c>
      <c r="E11" s="14">
        <f t="shared" si="2"/>
        <v>34</v>
      </c>
      <c r="F11" s="12">
        <f t="shared" si="3"/>
        <v>51</v>
      </c>
      <c r="G11" s="14">
        <f t="shared" si="4"/>
        <v>77</v>
      </c>
      <c r="H11" s="12">
        <v>6</v>
      </c>
      <c r="I11" s="12">
        <v>30</v>
      </c>
      <c r="J11" s="13">
        <v>41</v>
      </c>
      <c r="K11" s="16">
        <f t="shared" si="5"/>
        <v>16</v>
      </c>
      <c r="L11" s="12">
        <v>2</v>
      </c>
      <c r="M11" s="12">
        <v>4</v>
      </c>
      <c r="N11" s="12">
        <v>10</v>
      </c>
      <c r="O11" s="6"/>
    </row>
    <row r="12" spans="1:15" s="8" customFormat="1">
      <c r="A12" s="1"/>
      <c r="B12" s="15" t="s">
        <v>9</v>
      </c>
      <c r="C12" s="14">
        <f t="shared" si="0"/>
        <v>105</v>
      </c>
      <c r="D12" s="14">
        <f t="shared" si="1"/>
        <v>4</v>
      </c>
      <c r="E12" s="14">
        <f t="shared" si="2"/>
        <v>30</v>
      </c>
      <c r="F12" s="12">
        <f t="shared" si="3"/>
        <v>71</v>
      </c>
      <c r="G12" s="14">
        <f t="shared" si="4"/>
        <v>87</v>
      </c>
      <c r="H12" s="12">
        <v>3</v>
      </c>
      <c r="I12" s="12">
        <v>24</v>
      </c>
      <c r="J12" s="13">
        <v>60</v>
      </c>
      <c r="K12" s="12">
        <f t="shared" si="5"/>
        <v>18</v>
      </c>
      <c r="L12" s="12">
        <v>1</v>
      </c>
      <c r="M12" s="12">
        <v>6</v>
      </c>
      <c r="N12" s="12">
        <v>11</v>
      </c>
      <c r="O12" s="6"/>
    </row>
    <row r="13" spans="1:15" s="8" customFormat="1">
      <c r="A13" s="1"/>
      <c r="B13" s="15" t="s">
        <v>8</v>
      </c>
      <c r="C13" s="14">
        <f t="shared" si="0"/>
        <v>162</v>
      </c>
      <c r="D13" s="14">
        <f t="shared" si="1"/>
        <v>16</v>
      </c>
      <c r="E13" s="14">
        <f t="shared" si="2"/>
        <v>60</v>
      </c>
      <c r="F13" s="12">
        <f t="shared" si="3"/>
        <v>86</v>
      </c>
      <c r="G13" s="14">
        <f t="shared" si="4"/>
        <v>133</v>
      </c>
      <c r="H13" s="12">
        <v>16</v>
      </c>
      <c r="I13" s="12">
        <v>51</v>
      </c>
      <c r="J13" s="13">
        <v>66</v>
      </c>
      <c r="K13" s="12">
        <f t="shared" si="5"/>
        <v>29</v>
      </c>
      <c r="L13" s="16">
        <v>0</v>
      </c>
      <c r="M13" s="16">
        <v>9</v>
      </c>
      <c r="N13" s="12">
        <v>20</v>
      </c>
      <c r="O13" s="6"/>
    </row>
    <row r="14" spans="1:15" s="8" customFormat="1">
      <c r="A14" s="1"/>
      <c r="B14" s="15" t="s">
        <v>7</v>
      </c>
      <c r="C14" s="14">
        <f t="shared" si="0"/>
        <v>128</v>
      </c>
      <c r="D14" s="14">
        <f t="shared" si="1"/>
        <v>12</v>
      </c>
      <c r="E14" s="14">
        <f t="shared" si="2"/>
        <v>41</v>
      </c>
      <c r="F14" s="12">
        <f t="shared" si="3"/>
        <v>75</v>
      </c>
      <c r="G14" s="14">
        <f t="shared" si="4"/>
        <v>101</v>
      </c>
      <c r="H14" s="12">
        <v>12</v>
      </c>
      <c r="I14" s="12">
        <v>33</v>
      </c>
      <c r="J14" s="13">
        <v>56</v>
      </c>
      <c r="K14" s="12">
        <f t="shared" si="5"/>
        <v>27</v>
      </c>
      <c r="L14" s="16">
        <v>0</v>
      </c>
      <c r="M14" s="12">
        <v>8</v>
      </c>
      <c r="N14" s="12">
        <v>19</v>
      </c>
      <c r="O14" s="6"/>
    </row>
    <row r="15" spans="1:15" s="8" customFormat="1">
      <c r="A15" s="1"/>
      <c r="B15" s="15" t="s">
        <v>6</v>
      </c>
      <c r="C15" s="14">
        <f t="shared" si="0"/>
        <v>131</v>
      </c>
      <c r="D15" s="14">
        <f t="shared" si="1"/>
        <v>17</v>
      </c>
      <c r="E15" s="14">
        <f t="shared" si="2"/>
        <v>41</v>
      </c>
      <c r="F15" s="12">
        <f t="shared" si="3"/>
        <v>73</v>
      </c>
      <c r="G15" s="14">
        <f t="shared" si="4"/>
        <v>100</v>
      </c>
      <c r="H15" s="12">
        <v>13</v>
      </c>
      <c r="I15" s="12">
        <v>36</v>
      </c>
      <c r="J15" s="13">
        <v>51</v>
      </c>
      <c r="K15" s="12">
        <f t="shared" si="5"/>
        <v>31</v>
      </c>
      <c r="L15" s="12">
        <v>4</v>
      </c>
      <c r="M15" s="12">
        <v>5</v>
      </c>
      <c r="N15" s="12">
        <v>22</v>
      </c>
      <c r="O15" s="6"/>
    </row>
    <row r="16" spans="1:15" s="8" customFormat="1">
      <c r="A16" s="1"/>
      <c r="B16" s="15" t="s">
        <v>5</v>
      </c>
      <c r="C16" s="14">
        <f t="shared" si="0"/>
        <v>123</v>
      </c>
      <c r="D16" s="14">
        <f t="shared" si="1"/>
        <v>12</v>
      </c>
      <c r="E16" s="14">
        <f t="shared" si="2"/>
        <v>47</v>
      </c>
      <c r="F16" s="12">
        <f t="shared" si="3"/>
        <v>64</v>
      </c>
      <c r="G16" s="14">
        <f t="shared" si="4"/>
        <v>93</v>
      </c>
      <c r="H16" s="12">
        <v>9</v>
      </c>
      <c r="I16" s="12">
        <v>35</v>
      </c>
      <c r="J16" s="13">
        <v>49</v>
      </c>
      <c r="K16" s="12">
        <f t="shared" si="5"/>
        <v>30</v>
      </c>
      <c r="L16" s="12">
        <v>3</v>
      </c>
      <c r="M16" s="12">
        <v>12</v>
      </c>
      <c r="N16" s="12">
        <v>15</v>
      </c>
      <c r="O16" s="6"/>
    </row>
    <row r="17" spans="1:15" s="8" customFormat="1">
      <c r="A17" s="1"/>
      <c r="B17" s="15" t="s">
        <v>4</v>
      </c>
      <c r="C17" s="14">
        <f t="shared" si="0"/>
        <v>131</v>
      </c>
      <c r="D17" s="14">
        <f t="shared" si="1"/>
        <v>12</v>
      </c>
      <c r="E17" s="14">
        <f t="shared" si="2"/>
        <v>45</v>
      </c>
      <c r="F17" s="12">
        <f t="shared" si="3"/>
        <v>74</v>
      </c>
      <c r="G17" s="14">
        <f t="shared" si="4"/>
        <v>103</v>
      </c>
      <c r="H17" s="12">
        <v>10</v>
      </c>
      <c r="I17" s="12">
        <v>37</v>
      </c>
      <c r="J17" s="13">
        <v>56</v>
      </c>
      <c r="K17" s="12">
        <f t="shared" si="5"/>
        <v>28</v>
      </c>
      <c r="L17" s="12">
        <v>2</v>
      </c>
      <c r="M17" s="12">
        <v>8</v>
      </c>
      <c r="N17" s="12">
        <v>18</v>
      </c>
      <c r="O17" s="6"/>
    </row>
    <row r="18" spans="1:15" s="8" customFormat="1">
      <c r="A18" s="1"/>
      <c r="B18" s="15" t="s">
        <v>3</v>
      </c>
      <c r="C18" s="14">
        <f t="shared" si="0"/>
        <v>125</v>
      </c>
      <c r="D18" s="14">
        <f t="shared" si="1"/>
        <v>15</v>
      </c>
      <c r="E18" s="14">
        <f t="shared" si="2"/>
        <v>37</v>
      </c>
      <c r="F18" s="12">
        <f t="shared" si="3"/>
        <v>73</v>
      </c>
      <c r="G18" s="14">
        <f t="shared" si="4"/>
        <v>96</v>
      </c>
      <c r="H18" s="12">
        <v>12</v>
      </c>
      <c r="I18" s="12">
        <v>30</v>
      </c>
      <c r="J18" s="13">
        <v>54</v>
      </c>
      <c r="K18" s="12">
        <f t="shared" si="5"/>
        <v>29</v>
      </c>
      <c r="L18" s="12">
        <v>3</v>
      </c>
      <c r="M18" s="12">
        <v>7</v>
      </c>
      <c r="N18" s="12">
        <v>19</v>
      </c>
      <c r="O18" s="6"/>
    </row>
    <row r="19" spans="1:15" s="8" customFormat="1">
      <c r="A19" s="1"/>
      <c r="B19" s="15" t="s">
        <v>2</v>
      </c>
      <c r="C19" s="14">
        <f t="shared" si="0"/>
        <v>137</v>
      </c>
      <c r="D19" s="14">
        <f t="shared" si="1"/>
        <v>11</v>
      </c>
      <c r="E19" s="14">
        <f t="shared" si="2"/>
        <v>39</v>
      </c>
      <c r="F19" s="12">
        <f t="shared" si="3"/>
        <v>87</v>
      </c>
      <c r="G19" s="14">
        <f t="shared" si="4"/>
        <v>116</v>
      </c>
      <c r="H19" s="12">
        <v>9</v>
      </c>
      <c r="I19" s="12">
        <v>33</v>
      </c>
      <c r="J19" s="13">
        <v>74</v>
      </c>
      <c r="K19" s="16">
        <f t="shared" si="5"/>
        <v>21</v>
      </c>
      <c r="L19" s="16">
        <v>2</v>
      </c>
      <c r="M19" s="12">
        <v>6</v>
      </c>
      <c r="N19" s="12">
        <v>13</v>
      </c>
      <c r="O19" s="6"/>
    </row>
    <row r="20" spans="1:15" s="8" customFormat="1">
      <c r="A20" s="1"/>
      <c r="B20" s="15" t="s">
        <v>1</v>
      </c>
      <c r="C20" s="14">
        <f t="shared" si="0"/>
        <v>150</v>
      </c>
      <c r="D20" s="14">
        <f t="shared" si="1"/>
        <v>29</v>
      </c>
      <c r="E20" s="14">
        <f t="shared" si="2"/>
        <v>51</v>
      </c>
      <c r="F20" s="12">
        <f t="shared" si="3"/>
        <v>70</v>
      </c>
      <c r="G20" s="14">
        <f t="shared" si="4"/>
        <v>121</v>
      </c>
      <c r="H20" s="12">
        <v>23</v>
      </c>
      <c r="I20" s="12">
        <v>43</v>
      </c>
      <c r="J20" s="13">
        <v>55</v>
      </c>
      <c r="K20" s="12">
        <f t="shared" si="5"/>
        <v>29</v>
      </c>
      <c r="L20" s="12">
        <v>6</v>
      </c>
      <c r="M20" s="12">
        <v>8</v>
      </c>
      <c r="N20" s="12">
        <v>15</v>
      </c>
      <c r="O20" s="6"/>
    </row>
    <row r="21" spans="1:15" s="8" customFormat="1" ht="5.0999999999999996" customHeight="1" thickBot="1">
      <c r="A21" s="1"/>
      <c r="B21" s="11"/>
      <c r="C21" s="9"/>
      <c r="D21" s="9"/>
      <c r="E21" s="9"/>
      <c r="F21" s="9"/>
      <c r="G21" s="9"/>
      <c r="H21" s="9"/>
      <c r="I21" s="10"/>
      <c r="J21" s="9"/>
      <c r="K21" s="9"/>
      <c r="L21" s="9"/>
      <c r="M21" s="9"/>
      <c r="N21" s="9"/>
      <c r="O21" s="6"/>
    </row>
    <row r="22" spans="1:15" ht="5.0999999999999996" customHeight="1"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3" customFormat="1" ht="12">
      <c r="B23" s="5" t="s"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8" spans="1:15">
      <c r="B28" s="2"/>
    </row>
  </sheetData>
  <mergeCells count="4">
    <mergeCell ref="B4:B5"/>
    <mergeCell ref="C4:F4"/>
    <mergeCell ref="G4:J4"/>
    <mergeCell ref="K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2023-02-02T18:32:24Z</dcterms:created>
  <dcterms:modified xsi:type="dcterms:W3CDTF">2023-05-09T12:48:01Z</dcterms:modified>
</cp:coreProperties>
</file>