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3" sheetId="1" r:id="rId1"/>
    <sheet name="Gráf-12.2.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19" i="2" l="1"/>
  <c r="C7" i="1" l="1"/>
  <c r="D7" i="1"/>
  <c r="F7" i="1"/>
  <c r="G7" i="1"/>
  <c r="H7" i="1"/>
  <c r="I7" i="1"/>
  <c r="J7" i="1"/>
  <c r="K7" i="1"/>
  <c r="L7" i="1"/>
  <c r="M7" i="1"/>
  <c r="N7" i="1"/>
  <c r="O7" i="1"/>
  <c r="P7" i="1"/>
  <c r="Q7" i="1"/>
  <c r="E9" i="1"/>
  <c r="E7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<sst xmlns="http://schemas.openxmlformats.org/spreadsheetml/2006/main" count="56" uniqueCount="43">
  <si>
    <t xml:space="preserve">Fuente: Ministerio de Obras Públicas y Comunicaciones. Patrulla Caminera. </t>
  </si>
  <si>
    <t>Otras causas</t>
  </si>
  <si>
    <t>Rutas mojadas</t>
  </si>
  <si>
    <t>Reventón de cubiertas por objeto cortante</t>
  </si>
  <si>
    <t xml:space="preserve">Reventón de cubiertas por mal estado </t>
  </si>
  <si>
    <t>No hacer señal para maniobrar</t>
  </si>
  <si>
    <t xml:space="preserve">No conservar su lado    </t>
  </si>
  <si>
    <t>No conservar distancia</t>
  </si>
  <si>
    <t>Neblina</t>
  </si>
  <si>
    <t>Imprudencia del peatón</t>
  </si>
  <si>
    <t>Giro Indebido</t>
  </si>
  <si>
    <t>Exceso de velocidad</t>
  </si>
  <si>
    <t>Exceso de carga</t>
  </si>
  <si>
    <t>Estacionarse por desperfectos sin señalización</t>
  </si>
  <si>
    <t>Estacionarse sin luz sobre la ruta</t>
  </si>
  <si>
    <t>Estacionarse sobre la ruta</t>
  </si>
  <si>
    <t>Encandilamiento</t>
  </si>
  <si>
    <t>Dormir en el volante</t>
  </si>
  <si>
    <t>Desprendimiento y/o caída de cargas y/o pasajeros</t>
  </si>
  <si>
    <t>Desperfectos mecánicos</t>
  </si>
  <si>
    <t>Desperfectos de rutas</t>
  </si>
  <si>
    <t>Cruzar semáforo en rojo</t>
  </si>
  <si>
    <t>Circular sin Luz</t>
  </si>
  <si>
    <t>Conductor en estado de ebriedad</t>
  </si>
  <si>
    <t>Casuales</t>
  </si>
  <si>
    <t>Animales sueltos en las rutas</t>
  </si>
  <si>
    <t>Adelantamiento indebido</t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</si>
  <si>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</si>
  <si>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</si>
  <si>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</si>
  <si>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</si>
  <si>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</si>
  <si>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</si>
  <si>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</si>
  <si>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</si>
  <si>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</si>
  <si>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</si>
  <si>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</si>
  <si>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</si>
  <si>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</si>
  <si>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Posibles causas</t>
  </si>
  <si>
    <t>Cuadro 12.2.3. Accidentes de tránsito registrados en zona central e interior del país por mes, según posibles causas. Periodo 2019-2021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</si>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</sst>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0_);\(0\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name val="Cambria"/>
      <family val="1"/>
      <scheme val="maj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12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16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7" fillId="20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4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8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17" fillId="32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6" fillId="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166" fontId="11" fillId="6" borderId="4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166" fontId="13" fillId="7" borderId="7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166" fontId="12" fillId="0" borderId="6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167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9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3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17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1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5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166" fontId="17" fillId="29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166" fontId="9" fillId="5" borderId="4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1" fillId="0" borderId="0" applyNumberFormat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0" fontId="26" fillId="0" borderId="0" applyFill="0" applyBorder="0" applyAlignment="0" applyProtection="0"/>
    <xf numFmtId="166" fontId="26" fillId="0" borderId="0" applyNumberFormat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ont="0" applyFill="0" applyBorder="0" applyAlignment="0" applyProtection="0"/>
    <xf numFmtId="0" fontId="33" fillId="54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66" fontId="7" fillId="3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6" fillId="0" borderId="0" applyFill="0" applyBorder="0" applyAlignment="0" applyProtection="0"/>
    <xf numFmtId="175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6" fillId="0" borderId="0" applyFill="0" applyBorder="0" applyAlignment="0" applyProtection="0"/>
    <xf numFmtId="176" fontId="18" fillId="0" borderId="0" applyFont="0" applyFill="0" applyBorder="0" applyAlignment="0" applyProtection="0"/>
    <xf numFmtId="177" fontId="26" fillId="0" borderId="0" applyFill="0" applyBorder="0" applyAlignment="0" applyProtection="0"/>
    <xf numFmtId="178" fontId="26" fillId="0" borderId="0" applyFill="0" applyBorder="0" applyAlignment="0" applyProtection="0"/>
    <xf numFmtId="177" fontId="26" fillId="0" borderId="0" applyFill="0" applyBorder="0" applyAlignment="0" applyProtection="0"/>
    <xf numFmtId="176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6" fillId="0" borderId="0" applyFill="0" applyBorder="0" applyAlignment="0" applyProtection="0"/>
    <xf numFmtId="175" fontId="26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9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34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6" fillId="0" borderId="0" applyFill="0" applyBorder="0" applyAlignment="0" applyProtection="0"/>
    <xf numFmtId="183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185" fontId="26" fillId="0" borderId="0" applyFont="0" applyFill="0" applyBorder="0" applyAlignment="0" applyProtection="0"/>
    <xf numFmtId="184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79" fontId="18" fillId="0" borderId="0" applyFont="0" applyFill="0" applyBorder="0" applyAlignment="0" applyProtection="0"/>
    <xf numFmtId="179" fontId="26" fillId="0" borderId="0" applyFont="0" applyFill="0" applyBorder="0" applyAlignment="0" applyProtection="0"/>
    <xf numFmtId="186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8" fontId="24" fillId="0" borderId="0" applyFont="0" applyFill="0" applyBorder="0" applyAlignment="0" applyProtection="0"/>
    <xf numFmtId="179" fontId="40" fillId="0" borderId="0" applyFont="0" applyFill="0" applyBorder="0" applyAlignment="0" applyProtection="0"/>
    <xf numFmtId="181" fontId="26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4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1" fontId="1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1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3" fontId="26" fillId="0" borderId="0" applyFill="0" applyBorder="0" applyAlignment="0" applyProtection="0"/>
    <xf numFmtId="19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0" fontId="43" fillId="0" borderId="0" applyNumberFormat="0" applyBorder="0" applyProtection="0"/>
    <xf numFmtId="190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3" fillId="0" borderId="0" applyNumberFormat="0" applyBorder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9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6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166" fontId="8" fillId="4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4" fontId="45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37" fontId="42" fillId="0" borderId="0"/>
    <xf numFmtId="195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4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8" fillId="0" borderId="0" applyNumberFormat="0" applyFill="0" applyBorder="0" applyAlignment="0" applyProtection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6" fillId="56" borderId="21" applyNumberFormat="0" applyFont="0" applyAlignment="0" applyProtection="0"/>
    <xf numFmtId="166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166" fontId="10" fillId="6" borderId="5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166" fontId="3" fillId="0" borderId="1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166" fontId="4" fillId="0" borderId="2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166" fontId="5" fillId="0" borderId="3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166" fontId="16" fillId="0" borderId="9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</cellStyleXfs>
  <cellXfs count="53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7" fillId="0" borderId="0" xfId="0" applyFont="1" applyFill="1"/>
    <xf numFmtId="37" fontId="18" fillId="0" borderId="0" xfId="0" applyNumberFormat="1" applyFont="1" applyFill="1" applyProtection="1"/>
    <xf numFmtId="0" fontId="20" fillId="0" borderId="0" xfId="0" applyFont="1" applyFill="1"/>
    <xf numFmtId="37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3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/>
    <xf numFmtId="164" fontId="18" fillId="0" borderId="0" xfId="0" applyNumberFormat="1" applyFont="1" applyFill="1" applyAlignment="1">
      <alignment horizontal="right" indent="1"/>
    </xf>
    <xf numFmtId="0" fontId="18" fillId="0" borderId="0" xfId="0" applyFont="1" applyFill="1" applyBorder="1" applyAlignment="1" applyProtection="1">
      <alignment horizontal="left" indent="1"/>
    </xf>
    <xf numFmtId="0" fontId="18" fillId="0" borderId="0" xfId="0" applyFont="1" applyFill="1" applyBorder="1" applyAlignment="1">
      <alignment horizontal="left" indent="1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 applyProtection="1">
      <alignment horizontal="right" indent="1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Border="1" applyAlignment="1">
      <alignment horizontal="left" indent="6"/>
    </xf>
    <xf numFmtId="3" fontId="18" fillId="0" borderId="0" xfId="0" applyNumberFormat="1" applyFont="1" applyFill="1"/>
    <xf numFmtId="3" fontId="22" fillId="33" borderId="0" xfId="0" applyNumberFormat="1" applyFont="1" applyFill="1" applyBorder="1" applyAlignment="1" applyProtection="1">
      <alignment horizontal="right" indent="1"/>
    </xf>
    <xf numFmtId="3" fontId="22" fillId="33" borderId="0" xfId="0" applyNumberFormat="1" applyFont="1" applyFill="1" applyBorder="1" applyAlignment="1">
      <alignment horizontal="right" indent="1"/>
    </xf>
    <xf numFmtId="0" fontId="22" fillId="33" borderId="0" xfId="0" applyFont="1" applyFill="1" applyBorder="1" applyAlignment="1" applyProtection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indent="6"/>
    </xf>
    <xf numFmtId="0" fontId="18" fillId="0" borderId="11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23" fillId="0" borderId="0" xfId="1" applyFill="1"/>
    <xf numFmtId="0" fontId="18" fillId="0" borderId="0" xfId="1719" applyFont="1"/>
    <xf numFmtId="0" fontId="18" fillId="57" borderId="0" xfId="1719" applyFont="1" applyFill="1"/>
    <xf numFmtId="0" fontId="22" fillId="57" borderId="0" xfId="1719" applyFont="1" applyFill="1"/>
    <xf numFmtId="0" fontId="18" fillId="0" borderId="0" xfId="1719" applyFont="1" applyFill="1"/>
    <xf numFmtId="0" fontId="18" fillId="0" borderId="0" xfId="1719" applyFont="1" applyAlignment="1">
      <alignment horizontal="right"/>
    </xf>
    <xf numFmtId="0" fontId="62" fillId="0" borderId="0" xfId="1719" applyFont="1" applyFill="1"/>
    <xf numFmtId="0" fontId="62" fillId="57" borderId="0" xfId="1719" applyFont="1" applyFill="1"/>
    <xf numFmtId="37" fontId="18" fillId="58" borderId="0" xfId="1719" applyNumberFormat="1" applyFont="1" applyFill="1" applyProtection="1"/>
    <xf numFmtId="0" fontId="18" fillId="58" borderId="0" xfId="1719" applyFont="1" applyFill="1" applyAlignment="1">
      <alignment horizontal="left"/>
    </xf>
    <xf numFmtId="0" fontId="63" fillId="57" borderId="0" xfId="1719" applyFont="1" applyFill="1"/>
    <xf numFmtId="3" fontId="64" fillId="57" borderId="0" xfId="1719" applyNumberFormat="1" applyFont="1" applyFill="1" applyAlignment="1">
      <alignment horizontal="center"/>
    </xf>
    <xf numFmtId="0" fontId="65" fillId="57" borderId="0" xfId="1719" applyFont="1" applyFill="1" applyAlignment="1">
      <alignment horizontal="center"/>
    </xf>
    <xf numFmtId="3" fontId="63" fillId="57" borderId="0" xfId="1719" applyNumberFormat="1" applyFont="1" applyFill="1" applyAlignment="1">
      <alignment horizontal="center"/>
    </xf>
    <xf numFmtId="0" fontId="63" fillId="57" borderId="0" xfId="0" applyFont="1" applyFill="1" applyAlignment="1">
      <alignment horizontal="left"/>
    </xf>
    <xf numFmtId="0" fontId="63" fillId="57" borderId="0" xfId="1719" quotePrefix="1" applyFont="1" applyFill="1" applyAlignment="1" applyProtection="1">
      <alignment horizontal="left"/>
    </xf>
    <xf numFmtId="0" fontId="18" fillId="0" borderId="0" xfId="1719" applyFont="1" applyAlignment="1" applyProtection="1">
      <alignment horizontal="left"/>
    </xf>
    <xf numFmtId="0" fontId="66" fillId="0" borderId="0" xfId="1719" applyFont="1" applyFill="1"/>
    <xf numFmtId="0" fontId="65" fillId="57" borderId="0" xfId="1719" applyFont="1" applyFill="1"/>
    <xf numFmtId="0" fontId="18" fillId="0" borderId="1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165" fontId="18" fillId="0" borderId="15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500">
                <a:effectLst/>
                <a:latin typeface="+mn-lt"/>
              </a:rPr>
              <a:t>Accidentes de tránsito ocurridos en zona Central e interior del país por mes. Año 2021</a:t>
            </a:r>
          </a:p>
        </c:rich>
      </c:tx>
      <c:layout>
        <c:manualLayout>
          <c:xMode val="edge"/>
          <c:yMode val="edge"/>
          <c:x val="0.11668640226311028"/>
          <c:y val="4.8987105814178693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9.1239249097323102E-2"/>
          <c:y val="0.17314891298964988"/>
          <c:w val="0.86422694342332762"/>
          <c:h val="0.6130036057631526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909F4E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1"/>
            <c:bubble3D val="0"/>
            <c:spPr>
              <a:ln w="3175" cap="rnd">
                <a:solidFill>
                  <a:srgbClr val="909F4E"/>
                </a:solidFill>
                <a:prstDash val="solid"/>
                <a:round/>
              </a:ln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Tahoma"/>
                  </a:defRPr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'Gráf-12.2.3'!$A$6:$A$17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'Gráf-12.2.3'!$B$6:$B$17</c:f>
              <c:numCache>
                <c:formatCode>General</c:formatCode>
                <c:ptCount val="12"/>
                <c:pt idx="0">
                  <c:v>140</c:v>
                </c:pt>
                <c:pt idx="1">
                  <c:v>129</c:v>
                </c:pt>
                <c:pt idx="2">
                  <c:v>124</c:v>
                </c:pt>
                <c:pt idx="3">
                  <c:v>138</c:v>
                </c:pt>
                <c:pt idx="4">
                  <c:v>145</c:v>
                </c:pt>
                <c:pt idx="5">
                  <c:v>140</c:v>
                </c:pt>
                <c:pt idx="6">
                  <c:v>173</c:v>
                </c:pt>
                <c:pt idx="7">
                  <c:v>188</c:v>
                </c:pt>
                <c:pt idx="8">
                  <c:v>198</c:v>
                </c:pt>
                <c:pt idx="9">
                  <c:v>201</c:v>
                </c:pt>
                <c:pt idx="10">
                  <c:v>179</c:v>
                </c:pt>
                <c:pt idx="11">
                  <c:v>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06400"/>
        <c:axId val="97494144"/>
      </c:lineChart>
      <c:catAx>
        <c:axId val="6800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7494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74941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crossAx val="68006400"/>
        <c:crossesAt val="1"/>
        <c:crossBetween val="between"/>
      </c:valAx>
      <c:spPr>
        <a:solidFill>
          <a:srgbClr val="D7DAAD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170091</xdr:colOff>
      <xdr:row>0</xdr:row>
      <xdr:rowOff>142875</xdr:rowOff>
    </xdr:from>
    <xdr:to>
      <xdr:col>20</xdr:col>
      <xdr:colOff>149678</xdr:colOff>
      <xdr:row>30</xdr:row>
      <xdr:rowOff>74530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0.02791</cdr:x>
      <cdr:y>0.99035</cdr:y>
    </cdr:from>
    <cdr:to>
      <cdr:x>0.02791</cdr:x>
      <cdr:y>0.99035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524" y="515364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CUADRO 12.2.5</a:t>
          </a:r>
        </a:p>
      </cdr:txBody>
    </cdr:sp>
  </cdr:relSizeAnchor>
  <cdr:relSizeAnchor xmlns:cdr="http://schemas.openxmlformats.org/drawingml/2006/chartDrawing">
    <cdr:from>
      <cdr:x>0.01234</cdr:x>
      <cdr:y>0.90421</cdr:y>
    </cdr:from>
    <cdr:to>
      <cdr:x>0.13629</cdr:x>
      <cdr:y>0.93977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373" y="4453953"/>
          <a:ext cx="927843" cy="175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12.2.3.</a:t>
          </a:r>
        </a:p>
      </cdr:txBody>
    </cdr:sp>
  </cdr:relSizeAnchor>
  <cdr:relSizeAnchor xmlns:cdr="http://schemas.openxmlformats.org/drawingml/2006/chartDrawing">
    <cdr:from>
      <cdr:x>0.46574</cdr:x>
      <cdr:y>0.85527</cdr:y>
    </cdr:from>
    <cdr:to>
      <cdr:x>0.55298</cdr:x>
      <cdr:y>0.9083</cdr:y>
    </cdr:to>
    <cdr:sp macro="" textlink="">
      <cdr:nvSpPr>
        <cdr:cNvPr id="4" name="4 CuadroTexto"/>
        <cdr:cNvSpPr txBox="1"/>
      </cdr:nvSpPr>
      <cdr:spPr>
        <a:xfrm xmlns:a="http://schemas.openxmlformats.org/drawingml/2006/main">
          <a:off x="3486331" y="4212861"/>
          <a:ext cx="653046" cy="2612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90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Mes</a:t>
          </a:r>
          <a:endParaRPr lang="es-PY" sz="700">
            <a:solidFill>
              <a:srgbClr val="000000"/>
            </a:solidFill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44.85546875" style="1" customWidth="1"/>
    <col min="3" max="4" width="9.85546875" style="1" customWidth="1"/>
    <col min="5" max="5" width="9.140625" style="1" customWidth="1"/>
    <col min="6" max="17" width="6.7109375" style="1" customWidth="1"/>
    <col min="18" max="16384" width="11.42578125" style="1"/>
  </cols>
  <sheetData>
    <row r="1" spans="1:18">
      <c r="A1" s="28"/>
    </row>
    <row r="2" spans="1:18">
      <c r="B2" s="1" t="s">
        <v>41</v>
      </c>
    </row>
    <row r="3" spans="1:18" ht="5.0999999999999996" customHeight="1"/>
    <row r="4" spans="1:18" ht="15" customHeight="1">
      <c r="A4" s="1"/>
      <c r="B4" s="47" t="s">
        <v>40</v>
      </c>
      <c r="C4" s="49">
        <v>2019</v>
      </c>
      <c r="D4" s="47">
        <v>2020</v>
      </c>
      <c r="E4" s="51">
        <v>2021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8" ht="15" customHeight="1">
      <c r="B5" s="48"/>
      <c r="C5" s="50"/>
      <c r="D5" s="48"/>
      <c r="E5" s="27" t="s">
        <v>27</v>
      </c>
      <c r="F5" s="26" t="s">
        <v>39</v>
      </c>
      <c r="G5" s="26" t="s">
        <v>38</v>
      </c>
      <c r="H5" s="26" t="s">
        <v>37</v>
      </c>
      <c r="I5" s="26" t="s">
        <v>36</v>
      </c>
      <c r="J5" s="26" t="s">
        <v>35</v>
      </c>
      <c r="K5" s="26" t="s">
        <v>34</v>
      </c>
      <c r="L5" s="26" t="s">
        <v>33</v>
      </c>
      <c r="M5" s="26" t="s">
        <v>32</v>
      </c>
      <c r="N5" s="26" t="s">
        <v>31</v>
      </c>
      <c r="O5" s="26" t="s">
        <v>30</v>
      </c>
      <c r="P5" s="26" t="s">
        <v>29</v>
      </c>
      <c r="Q5" s="26" t="s">
        <v>28</v>
      </c>
    </row>
    <row r="6" spans="1:18" ht="5.0999999999999996" customHeight="1">
      <c r="B6" s="25"/>
      <c r="C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8" ht="13.5" customHeight="1">
      <c r="B7" s="22" t="s">
        <v>27</v>
      </c>
      <c r="C7" s="20">
        <f t="shared" ref="C7:Q7" si="0">SUM(C9:C34)</f>
        <v>1570</v>
      </c>
      <c r="D7" s="20">
        <f t="shared" si="0"/>
        <v>1269</v>
      </c>
      <c r="E7" s="21">
        <f t="shared" si="0"/>
        <v>1942</v>
      </c>
      <c r="F7" s="20">
        <f t="shared" si="0"/>
        <v>140</v>
      </c>
      <c r="G7" s="20">
        <f t="shared" si="0"/>
        <v>129</v>
      </c>
      <c r="H7" s="20">
        <f t="shared" si="0"/>
        <v>124</v>
      </c>
      <c r="I7" s="20">
        <f t="shared" si="0"/>
        <v>138</v>
      </c>
      <c r="J7" s="20">
        <f t="shared" si="0"/>
        <v>145</v>
      </c>
      <c r="K7" s="20">
        <f t="shared" si="0"/>
        <v>140</v>
      </c>
      <c r="L7" s="20">
        <f t="shared" si="0"/>
        <v>173</v>
      </c>
      <c r="M7" s="20">
        <f t="shared" si="0"/>
        <v>188</v>
      </c>
      <c r="N7" s="20">
        <f t="shared" si="0"/>
        <v>198</v>
      </c>
      <c r="O7" s="20">
        <f t="shared" si="0"/>
        <v>201</v>
      </c>
      <c r="P7" s="20">
        <f t="shared" si="0"/>
        <v>179</v>
      </c>
      <c r="Q7" s="20">
        <f t="shared" si="0"/>
        <v>187</v>
      </c>
      <c r="R7" s="19"/>
    </row>
    <row r="8" spans="1:18" ht="5.0999999999999996" customHeight="1">
      <c r="B8" s="18"/>
      <c r="C8" s="15"/>
      <c r="D8" s="17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4"/>
    </row>
    <row r="9" spans="1:18" ht="15" customHeight="1">
      <c r="B9" s="12" t="s">
        <v>26</v>
      </c>
      <c r="C9" s="11">
        <v>145</v>
      </c>
      <c r="D9" s="11">
        <v>105</v>
      </c>
      <c r="E9" s="11">
        <f t="shared" ref="E9:E34" si="1">SUM(F9:Q9)</f>
        <v>144</v>
      </c>
      <c r="F9" s="11">
        <v>6</v>
      </c>
      <c r="G9" s="11">
        <v>11</v>
      </c>
      <c r="H9" s="11">
        <v>17</v>
      </c>
      <c r="I9" s="11">
        <v>11</v>
      </c>
      <c r="J9" s="11">
        <v>14</v>
      </c>
      <c r="K9" s="11">
        <v>17</v>
      </c>
      <c r="L9" s="11">
        <v>18</v>
      </c>
      <c r="M9" s="11">
        <v>19</v>
      </c>
      <c r="N9" s="11">
        <v>8</v>
      </c>
      <c r="O9" s="11">
        <v>7</v>
      </c>
      <c r="P9" s="11">
        <v>7</v>
      </c>
      <c r="Q9" s="11">
        <v>9</v>
      </c>
    </row>
    <row r="10" spans="1:18" ht="15" customHeight="1">
      <c r="B10" s="12" t="s">
        <v>25</v>
      </c>
      <c r="C10" s="11">
        <v>26</v>
      </c>
      <c r="D10" s="11">
        <v>24</v>
      </c>
      <c r="E10" s="11">
        <f t="shared" si="1"/>
        <v>19</v>
      </c>
      <c r="F10" s="11">
        <v>2</v>
      </c>
      <c r="G10" s="11">
        <v>2</v>
      </c>
      <c r="H10" s="11">
        <v>0</v>
      </c>
      <c r="I10" s="11">
        <v>2</v>
      </c>
      <c r="J10" s="11">
        <v>3</v>
      </c>
      <c r="K10" s="11">
        <v>2</v>
      </c>
      <c r="L10" s="11">
        <v>0</v>
      </c>
      <c r="M10" s="11">
        <v>3</v>
      </c>
      <c r="N10" s="11">
        <v>2</v>
      </c>
      <c r="O10" s="11">
        <v>2</v>
      </c>
      <c r="P10" s="11">
        <v>0</v>
      </c>
      <c r="Q10" s="11">
        <v>1</v>
      </c>
    </row>
    <row r="11" spans="1:18" ht="15" customHeight="1">
      <c r="B11" s="12" t="s">
        <v>24</v>
      </c>
      <c r="C11" s="11">
        <v>50</v>
      </c>
      <c r="D11" s="11">
        <v>48</v>
      </c>
      <c r="E11" s="11">
        <f t="shared" si="1"/>
        <v>67</v>
      </c>
      <c r="F11" s="11">
        <v>6</v>
      </c>
      <c r="G11" s="11">
        <v>3</v>
      </c>
      <c r="H11" s="11">
        <v>4</v>
      </c>
      <c r="I11" s="11">
        <v>3</v>
      </c>
      <c r="J11" s="11">
        <v>3</v>
      </c>
      <c r="K11" s="11">
        <v>3</v>
      </c>
      <c r="L11" s="11">
        <v>7</v>
      </c>
      <c r="M11" s="11">
        <v>6</v>
      </c>
      <c r="N11" s="11">
        <v>10</v>
      </c>
      <c r="O11" s="11">
        <v>9</v>
      </c>
      <c r="P11" s="11">
        <v>6</v>
      </c>
      <c r="Q11" s="11">
        <v>7</v>
      </c>
    </row>
    <row r="12" spans="1:18" ht="15" customHeight="1">
      <c r="B12" s="12" t="s">
        <v>23</v>
      </c>
      <c r="C12" s="11">
        <v>80</v>
      </c>
      <c r="D12" s="11">
        <v>73</v>
      </c>
      <c r="E12" s="11">
        <f t="shared" si="1"/>
        <v>122</v>
      </c>
      <c r="F12" s="11">
        <v>9</v>
      </c>
      <c r="G12" s="11">
        <v>8</v>
      </c>
      <c r="H12" s="11">
        <v>9</v>
      </c>
      <c r="I12" s="11">
        <v>3</v>
      </c>
      <c r="J12" s="11">
        <v>9</v>
      </c>
      <c r="K12" s="11">
        <v>10</v>
      </c>
      <c r="L12" s="11">
        <v>10</v>
      </c>
      <c r="M12" s="11">
        <v>13</v>
      </c>
      <c r="N12" s="11">
        <v>12</v>
      </c>
      <c r="O12" s="11">
        <v>16</v>
      </c>
      <c r="P12" s="11">
        <v>8</v>
      </c>
      <c r="Q12" s="11">
        <v>15</v>
      </c>
    </row>
    <row r="13" spans="1:18" ht="15" customHeight="1">
      <c r="B13" s="12" t="s">
        <v>22</v>
      </c>
      <c r="C13" s="11">
        <v>23</v>
      </c>
      <c r="D13" s="11">
        <v>17</v>
      </c>
      <c r="E13" s="11">
        <f t="shared" si="1"/>
        <v>23</v>
      </c>
      <c r="F13" s="11">
        <v>0</v>
      </c>
      <c r="G13" s="11">
        <v>2</v>
      </c>
      <c r="H13" s="11">
        <v>3</v>
      </c>
      <c r="I13" s="11">
        <v>1</v>
      </c>
      <c r="J13" s="11">
        <v>0</v>
      </c>
      <c r="K13" s="11">
        <v>1</v>
      </c>
      <c r="L13" s="11">
        <v>4</v>
      </c>
      <c r="M13" s="11">
        <v>5</v>
      </c>
      <c r="N13" s="11">
        <v>2</v>
      </c>
      <c r="O13" s="11">
        <v>1</v>
      </c>
      <c r="P13" s="11">
        <v>1</v>
      </c>
      <c r="Q13" s="11">
        <v>3</v>
      </c>
    </row>
    <row r="14" spans="1:18" ht="15" customHeight="1">
      <c r="B14" s="12" t="s">
        <v>21</v>
      </c>
      <c r="C14" s="11">
        <v>15</v>
      </c>
      <c r="D14" s="11">
        <v>16</v>
      </c>
      <c r="E14" s="11">
        <f t="shared" si="1"/>
        <v>22</v>
      </c>
      <c r="F14" s="11">
        <v>1</v>
      </c>
      <c r="G14" s="11">
        <v>0</v>
      </c>
      <c r="H14" s="11">
        <v>4</v>
      </c>
      <c r="I14" s="11">
        <v>1</v>
      </c>
      <c r="J14" s="11">
        <v>1</v>
      </c>
      <c r="K14" s="11">
        <v>2</v>
      </c>
      <c r="L14" s="11">
        <v>0</v>
      </c>
      <c r="M14" s="11">
        <v>2</v>
      </c>
      <c r="N14" s="11">
        <v>3</v>
      </c>
      <c r="O14" s="11">
        <v>3</v>
      </c>
      <c r="P14" s="11">
        <v>4</v>
      </c>
      <c r="Q14" s="11">
        <v>1</v>
      </c>
    </row>
    <row r="15" spans="1:18" ht="15" customHeight="1">
      <c r="B15" s="12" t="s">
        <v>20</v>
      </c>
      <c r="C15" s="11">
        <v>16</v>
      </c>
      <c r="D15" s="11">
        <v>14</v>
      </c>
      <c r="E15" s="11">
        <f t="shared" si="1"/>
        <v>11</v>
      </c>
      <c r="F15" s="11">
        <v>1</v>
      </c>
      <c r="G15" s="11">
        <v>1</v>
      </c>
      <c r="H15" s="11">
        <v>1</v>
      </c>
      <c r="I15" s="11">
        <v>1</v>
      </c>
      <c r="J15" s="11">
        <v>0</v>
      </c>
      <c r="K15" s="11">
        <v>1</v>
      </c>
      <c r="L15" s="11">
        <v>2</v>
      </c>
      <c r="M15" s="11">
        <v>0</v>
      </c>
      <c r="N15" s="11">
        <v>0</v>
      </c>
      <c r="O15" s="11">
        <v>2</v>
      </c>
      <c r="P15" s="11">
        <v>1</v>
      </c>
      <c r="Q15" s="11">
        <v>1</v>
      </c>
    </row>
    <row r="16" spans="1:18" ht="15" customHeight="1">
      <c r="B16" s="12" t="s">
        <v>19</v>
      </c>
      <c r="C16" s="11">
        <v>55</v>
      </c>
      <c r="D16" s="11">
        <v>49</v>
      </c>
      <c r="E16" s="11">
        <f t="shared" si="1"/>
        <v>83</v>
      </c>
      <c r="F16" s="11">
        <v>10</v>
      </c>
      <c r="G16" s="11">
        <v>5</v>
      </c>
      <c r="H16" s="11">
        <v>8</v>
      </c>
      <c r="I16" s="11">
        <v>5</v>
      </c>
      <c r="J16" s="11">
        <v>7</v>
      </c>
      <c r="K16" s="11">
        <v>2</v>
      </c>
      <c r="L16" s="11">
        <v>7</v>
      </c>
      <c r="M16" s="11">
        <v>6</v>
      </c>
      <c r="N16" s="11">
        <v>7</v>
      </c>
      <c r="O16" s="11">
        <v>9</v>
      </c>
      <c r="P16" s="11">
        <v>8</v>
      </c>
      <c r="Q16" s="11">
        <v>9</v>
      </c>
    </row>
    <row r="17" spans="2:17" ht="15" customHeight="1">
      <c r="B17" s="12" t="s">
        <v>18</v>
      </c>
      <c r="C17" s="11">
        <v>20</v>
      </c>
      <c r="D17" s="11">
        <v>13</v>
      </c>
      <c r="E17" s="11">
        <f t="shared" si="1"/>
        <v>16</v>
      </c>
      <c r="F17" s="11">
        <v>1</v>
      </c>
      <c r="G17" s="11">
        <v>2</v>
      </c>
      <c r="H17" s="11">
        <v>4</v>
      </c>
      <c r="I17" s="11">
        <v>3</v>
      </c>
      <c r="J17" s="11">
        <v>0</v>
      </c>
      <c r="K17" s="11">
        <v>0</v>
      </c>
      <c r="L17" s="11">
        <v>1</v>
      </c>
      <c r="M17" s="11">
        <v>1</v>
      </c>
      <c r="N17" s="11">
        <v>1</v>
      </c>
      <c r="O17" s="11">
        <v>3</v>
      </c>
      <c r="P17" s="11">
        <v>0</v>
      </c>
      <c r="Q17" s="11">
        <v>0</v>
      </c>
    </row>
    <row r="18" spans="2:17" ht="15" customHeight="1">
      <c r="B18" s="12" t="s">
        <v>17</v>
      </c>
      <c r="C18" s="11">
        <v>9</v>
      </c>
      <c r="D18" s="11">
        <v>10</v>
      </c>
      <c r="E18" s="11">
        <f t="shared" si="1"/>
        <v>15</v>
      </c>
      <c r="F18" s="11">
        <v>0</v>
      </c>
      <c r="G18" s="11">
        <v>4</v>
      </c>
      <c r="H18" s="11">
        <v>1</v>
      </c>
      <c r="I18" s="11">
        <v>0</v>
      </c>
      <c r="J18" s="11">
        <v>1</v>
      </c>
      <c r="K18" s="11">
        <v>0</v>
      </c>
      <c r="L18" s="11">
        <v>0</v>
      </c>
      <c r="M18" s="11">
        <v>2</v>
      </c>
      <c r="N18" s="11">
        <v>2</v>
      </c>
      <c r="O18" s="11">
        <v>1</v>
      </c>
      <c r="P18" s="11">
        <v>2</v>
      </c>
      <c r="Q18" s="11">
        <v>2</v>
      </c>
    </row>
    <row r="19" spans="2:17" ht="15" customHeight="1">
      <c r="B19" s="12" t="s">
        <v>16</v>
      </c>
      <c r="C19" s="11">
        <v>10</v>
      </c>
      <c r="D19" s="11">
        <v>2</v>
      </c>
      <c r="E19" s="11">
        <f t="shared" si="1"/>
        <v>5</v>
      </c>
      <c r="F19" s="11">
        <v>0</v>
      </c>
      <c r="G19" s="11">
        <v>1</v>
      </c>
      <c r="H19" s="11">
        <v>0</v>
      </c>
      <c r="I19" s="11">
        <v>2</v>
      </c>
      <c r="J19" s="11">
        <v>0</v>
      </c>
      <c r="K19" s="11">
        <v>0</v>
      </c>
      <c r="L19" s="11">
        <v>0</v>
      </c>
      <c r="M19" s="11">
        <v>0</v>
      </c>
      <c r="N19" s="11">
        <v>1</v>
      </c>
      <c r="O19" s="11">
        <v>0</v>
      </c>
      <c r="P19" s="11">
        <v>1</v>
      </c>
      <c r="Q19" s="11">
        <v>0</v>
      </c>
    </row>
    <row r="20" spans="2:17" ht="15" customHeight="1">
      <c r="B20" s="12" t="s">
        <v>15</v>
      </c>
      <c r="C20" s="11">
        <v>16</v>
      </c>
      <c r="D20" s="11">
        <v>12</v>
      </c>
      <c r="E20" s="11">
        <f t="shared" si="1"/>
        <v>22</v>
      </c>
      <c r="F20" s="11">
        <v>1</v>
      </c>
      <c r="G20" s="11">
        <v>1</v>
      </c>
      <c r="H20" s="11">
        <v>1</v>
      </c>
      <c r="I20" s="11">
        <v>4</v>
      </c>
      <c r="J20" s="11">
        <v>2</v>
      </c>
      <c r="K20" s="11">
        <v>2</v>
      </c>
      <c r="L20" s="11">
        <v>3</v>
      </c>
      <c r="M20" s="11">
        <v>2</v>
      </c>
      <c r="N20" s="11">
        <v>1</v>
      </c>
      <c r="O20" s="11">
        <v>2</v>
      </c>
      <c r="P20" s="11">
        <v>2</v>
      </c>
      <c r="Q20" s="11">
        <v>1</v>
      </c>
    </row>
    <row r="21" spans="2:17" ht="15" customHeight="1">
      <c r="B21" s="12" t="s">
        <v>14</v>
      </c>
      <c r="C21" s="11">
        <v>0</v>
      </c>
      <c r="D21" s="11">
        <v>4</v>
      </c>
      <c r="E21" s="11">
        <f t="shared" si="1"/>
        <v>2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1</v>
      </c>
    </row>
    <row r="22" spans="2:17" ht="15" customHeight="1">
      <c r="B22" s="12" t="s">
        <v>13</v>
      </c>
      <c r="C22" s="11">
        <v>4</v>
      </c>
      <c r="D22" s="11">
        <v>9</v>
      </c>
      <c r="E22" s="11">
        <f t="shared" si="1"/>
        <v>4</v>
      </c>
      <c r="F22" s="11">
        <v>0</v>
      </c>
      <c r="G22" s="11">
        <v>0</v>
      </c>
      <c r="H22" s="11">
        <v>0</v>
      </c>
      <c r="I22" s="11">
        <v>0</v>
      </c>
      <c r="J22" s="11">
        <v>1</v>
      </c>
      <c r="K22" s="11">
        <v>0</v>
      </c>
      <c r="L22" s="11">
        <v>0</v>
      </c>
      <c r="M22" s="11">
        <v>1</v>
      </c>
      <c r="N22" s="11">
        <v>1</v>
      </c>
      <c r="O22" s="11">
        <v>1</v>
      </c>
      <c r="P22" s="11">
        <v>0</v>
      </c>
      <c r="Q22" s="11">
        <v>0</v>
      </c>
    </row>
    <row r="23" spans="2:17" ht="15" customHeight="1">
      <c r="B23" s="12" t="s">
        <v>12</v>
      </c>
      <c r="C23" s="11">
        <v>1</v>
      </c>
      <c r="D23" s="11">
        <v>1</v>
      </c>
      <c r="E23" s="11">
        <f t="shared" si="1"/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</row>
    <row r="24" spans="2:17" ht="15" customHeight="1">
      <c r="B24" s="12" t="s">
        <v>11</v>
      </c>
      <c r="C24" s="11">
        <v>114</v>
      </c>
      <c r="D24" s="11">
        <v>118</v>
      </c>
      <c r="E24" s="11">
        <f t="shared" si="1"/>
        <v>158</v>
      </c>
      <c r="F24" s="11">
        <v>8</v>
      </c>
      <c r="G24" s="11">
        <v>12</v>
      </c>
      <c r="H24" s="11">
        <v>8</v>
      </c>
      <c r="I24" s="11">
        <v>13</v>
      </c>
      <c r="J24" s="11">
        <v>16</v>
      </c>
      <c r="K24" s="11">
        <v>13</v>
      </c>
      <c r="L24" s="11">
        <v>12</v>
      </c>
      <c r="M24" s="11">
        <v>17</v>
      </c>
      <c r="N24" s="11">
        <v>15</v>
      </c>
      <c r="O24" s="11">
        <v>16</v>
      </c>
      <c r="P24" s="11">
        <v>16</v>
      </c>
      <c r="Q24" s="11">
        <v>12</v>
      </c>
    </row>
    <row r="25" spans="2:17" ht="15" customHeight="1">
      <c r="B25" s="12" t="s">
        <v>10</v>
      </c>
      <c r="C25" s="11">
        <v>115</v>
      </c>
      <c r="D25" s="11">
        <v>88</v>
      </c>
      <c r="E25" s="11">
        <f t="shared" si="1"/>
        <v>180</v>
      </c>
      <c r="F25" s="11">
        <v>11</v>
      </c>
      <c r="G25" s="11">
        <v>12</v>
      </c>
      <c r="H25" s="11">
        <v>5</v>
      </c>
      <c r="I25" s="11">
        <v>22</v>
      </c>
      <c r="J25" s="11">
        <v>22</v>
      </c>
      <c r="K25" s="11">
        <v>14</v>
      </c>
      <c r="L25" s="11">
        <v>15</v>
      </c>
      <c r="M25" s="11">
        <v>7</v>
      </c>
      <c r="N25" s="11">
        <v>22</v>
      </c>
      <c r="O25" s="11">
        <v>20</v>
      </c>
      <c r="P25" s="11">
        <v>14</v>
      </c>
      <c r="Q25" s="11">
        <v>16</v>
      </c>
    </row>
    <row r="26" spans="2:17" ht="15" customHeight="1">
      <c r="B26" s="12" t="s">
        <v>9</v>
      </c>
      <c r="C26" s="11">
        <v>39</v>
      </c>
      <c r="D26" s="11">
        <v>34</v>
      </c>
      <c r="E26" s="11">
        <f t="shared" si="1"/>
        <v>56</v>
      </c>
      <c r="F26" s="11">
        <v>4</v>
      </c>
      <c r="G26" s="11">
        <v>2</v>
      </c>
      <c r="H26" s="11">
        <v>4</v>
      </c>
      <c r="I26" s="11">
        <v>2</v>
      </c>
      <c r="J26" s="11">
        <v>4</v>
      </c>
      <c r="K26" s="11">
        <v>5</v>
      </c>
      <c r="L26" s="11">
        <v>7</v>
      </c>
      <c r="M26" s="11">
        <v>3</v>
      </c>
      <c r="N26" s="11">
        <v>6</v>
      </c>
      <c r="O26" s="11">
        <v>6</v>
      </c>
      <c r="P26" s="11">
        <v>8</v>
      </c>
      <c r="Q26" s="11">
        <v>5</v>
      </c>
    </row>
    <row r="27" spans="2:17" ht="15" customHeight="1">
      <c r="B27" s="12" t="s">
        <v>8</v>
      </c>
      <c r="C27" s="11">
        <v>1</v>
      </c>
      <c r="D27" s="11">
        <v>2</v>
      </c>
      <c r="E27" s="11">
        <f t="shared" si="1"/>
        <v>1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1</v>
      </c>
      <c r="Q27" s="11">
        <v>0</v>
      </c>
    </row>
    <row r="28" spans="2:17" ht="15" customHeight="1">
      <c r="B28" s="12" t="s">
        <v>7</v>
      </c>
      <c r="C28" s="11">
        <v>380</v>
      </c>
      <c r="D28" s="11">
        <v>252</v>
      </c>
      <c r="E28" s="11">
        <f t="shared" si="1"/>
        <v>450</v>
      </c>
      <c r="F28" s="11">
        <v>37</v>
      </c>
      <c r="G28" s="11">
        <v>30</v>
      </c>
      <c r="H28" s="11">
        <v>25</v>
      </c>
      <c r="I28" s="11">
        <v>26</v>
      </c>
      <c r="J28" s="11">
        <v>23</v>
      </c>
      <c r="K28" s="11">
        <v>33</v>
      </c>
      <c r="L28" s="11">
        <v>44</v>
      </c>
      <c r="M28" s="11">
        <v>53</v>
      </c>
      <c r="N28" s="11">
        <v>48</v>
      </c>
      <c r="O28" s="11">
        <v>32</v>
      </c>
      <c r="P28" s="11">
        <v>39</v>
      </c>
      <c r="Q28" s="11">
        <v>60</v>
      </c>
    </row>
    <row r="29" spans="2:17" ht="15" customHeight="1">
      <c r="B29" s="12" t="s">
        <v>6</v>
      </c>
      <c r="C29" s="11">
        <v>228</v>
      </c>
      <c r="D29" s="11">
        <v>197</v>
      </c>
      <c r="E29" s="11">
        <f t="shared" si="1"/>
        <v>284</v>
      </c>
      <c r="F29" s="11">
        <v>20</v>
      </c>
      <c r="G29" s="11">
        <v>20</v>
      </c>
      <c r="H29" s="11">
        <v>16</v>
      </c>
      <c r="I29" s="11">
        <v>22</v>
      </c>
      <c r="J29" s="11">
        <v>20</v>
      </c>
      <c r="K29" s="11">
        <v>11</v>
      </c>
      <c r="L29" s="11">
        <v>26</v>
      </c>
      <c r="M29" s="11">
        <v>28</v>
      </c>
      <c r="N29" s="11">
        <v>32</v>
      </c>
      <c r="O29" s="11">
        <v>33</v>
      </c>
      <c r="P29" s="11">
        <v>34</v>
      </c>
      <c r="Q29" s="11">
        <v>22</v>
      </c>
    </row>
    <row r="30" spans="2:17" ht="15" customHeight="1">
      <c r="B30" s="12" t="s">
        <v>5</v>
      </c>
      <c r="C30" s="11">
        <v>133</v>
      </c>
      <c r="D30" s="11">
        <v>100</v>
      </c>
      <c r="E30" s="11">
        <f t="shared" si="1"/>
        <v>168</v>
      </c>
      <c r="F30" s="11">
        <v>10</v>
      </c>
      <c r="G30" s="11">
        <v>9</v>
      </c>
      <c r="H30" s="11">
        <v>6</v>
      </c>
      <c r="I30" s="11">
        <v>8</v>
      </c>
      <c r="J30" s="11">
        <v>11</v>
      </c>
      <c r="K30" s="11">
        <v>16</v>
      </c>
      <c r="L30" s="11">
        <v>13</v>
      </c>
      <c r="M30" s="11">
        <v>11</v>
      </c>
      <c r="N30" s="11">
        <v>20</v>
      </c>
      <c r="O30" s="11">
        <v>26</v>
      </c>
      <c r="P30" s="11">
        <v>20</v>
      </c>
      <c r="Q30" s="11">
        <v>18</v>
      </c>
    </row>
    <row r="31" spans="2:17" ht="15" customHeight="1">
      <c r="B31" s="12" t="s">
        <v>4</v>
      </c>
      <c r="C31" s="11">
        <v>13</v>
      </c>
      <c r="D31" s="11">
        <v>14</v>
      </c>
      <c r="E31" s="11">
        <f t="shared" si="1"/>
        <v>15</v>
      </c>
      <c r="F31" s="11">
        <v>2</v>
      </c>
      <c r="G31" s="11">
        <v>0</v>
      </c>
      <c r="H31" s="11">
        <v>0</v>
      </c>
      <c r="I31" s="11">
        <v>1</v>
      </c>
      <c r="J31" s="11">
        <v>2</v>
      </c>
      <c r="K31" s="11">
        <v>1</v>
      </c>
      <c r="L31" s="11">
        <v>2</v>
      </c>
      <c r="M31" s="11">
        <v>2</v>
      </c>
      <c r="N31" s="11">
        <v>1</v>
      </c>
      <c r="O31" s="11">
        <v>0</v>
      </c>
      <c r="P31" s="11">
        <v>2</v>
      </c>
      <c r="Q31" s="11">
        <v>2</v>
      </c>
    </row>
    <row r="32" spans="2:17" ht="15" customHeight="1">
      <c r="B32" s="12" t="s">
        <v>3</v>
      </c>
      <c r="C32" s="11">
        <v>11</v>
      </c>
      <c r="D32" s="11">
        <v>14</v>
      </c>
      <c r="E32" s="11">
        <f t="shared" si="1"/>
        <v>7</v>
      </c>
      <c r="F32" s="11">
        <v>1</v>
      </c>
      <c r="G32" s="11">
        <v>1</v>
      </c>
      <c r="H32" s="11">
        <v>2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2</v>
      </c>
      <c r="P32" s="11">
        <v>1</v>
      </c>
      <c r="Q32" s="11">
        <v>0</v>
      </c>
    </row>
    <row r="33" spans="1:17" ht="15" customHeight="1">
      <c r="B33" s="13" t="s">
        <v>2</v>
      </c>
      <c r="C33" s="11">
        <v>37</v>
      </c>
      <c r="D33" s="11">
        <v>33</v>
      </c>
      <c r="E33" s="11">
        <f t="shared" si="1"/>
        <v>38</v>
      </c>
      <c r="F33" s="11">
        <v>6</v>
      </c>
      <c r="G33" s="11">
        <v>3</v>
      </c>
      <c r="H33" s="11">
        <v>2</v>
      </c>
      <c r="I33" s="11">
        <v>4</v>
      </c>
      <c r="J33" s="11">
        <v>4</v>
      </c>
      <c r="K33" s="11">
        <v>7</v>
      </c>
      <c r="L33" s="11">
        <v>1</v>
      </c>
      <c r="M33" s="11">
        <v>1</v>
      </c>
      <c r="N33" s="11">
        <v>1</v>
      </c>
      <c r="O33" s="11">
        <v>6</v>
      </c>
      <c r="P33" s="11">
        <v>3</v>
      </c>
      <c r="Q33" s="11">
        <v>0</v>
      </c>
    </row>
    <row r="34" spans="1:17" ht="15" customHeight="1">
      <c r="B34" s="12" t="s">
        <v>1</v>
      </c>
      <c r="C34" s="11">
        <v>29</v>
      </c>
      <c r="D34" s="11">
        <v>20</v>
      </c>
      <c r="E34" s="11">
        <f t="shared" si="1"/>
        <v>30</v>
      </c>
      <c r="F34" s="11">
        <v>3</v>
      </c>
      <c r="G34" s="11">
        <v>0</v>
      </c>
      <c r="H34" s="11">
        <v>4</v>
      </c>
      <c r="I34" s="11">
        <v>4</v>
      </c>
      <c r="J34" s="11">
        <v>2</v>
      </c>
      <c r="K34" s="11">
        <v>0</v>
      </c>
      <c r="L34" s="11">
        <v>1</v>
      </c>
      <c r="M34" s="11">
        <v>6</v>
      </c>
      <c r="N34" s="11">
        <v>3</v>
      </c>
      <c r="O34" s="11">
        <v>4</v>
      </c>
      <c r="P34" s="11">
        <v>1</v>
      </c>
      <c r="Q34" s="11">
        <v>2</v>
      </c>
    </row>
    <row r="35" spans="1:17" ht="5.0999999999999996" customHeight="1" thickBot="1">
      <c r="B35" s="10"/>
      <c r="C35" s="10"/>
      <c r="D35" s="10"/>
      <c r="E35" s="10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5.0999999999999996" customHeight="1"/>
    <row r="37" spans="1:17" s="5" customFormat="1" ht="12">
      <c r="A37" s="8"/>
      <c r="B37" s="7" t="s">
        <v>0</v>
      </c>
      <c r="C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7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7" s="2" customFormat="1"/>
    <row r="40" spans="1:17" s="2" customFormat="1"/>
    <row r="41" spans="1:17" s="2" customFormat="1">
      <c r="B41" s="3"/>
    </row>
    <row r="42" spans="1:17" s="2" customFormat="1"/>
    <row r="43" spans="1:17" s="2" customFormat="1"/>
  </sheetData>
  <mergeCells count="4">
    <mergeCell ref="B4:B5"/>
    <mergeCell ref="C4:C5"/>
    <mergeCell ref="D4:D5"/>
    <mergeCell ref="E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opLeftCell="I1" zoomScale="80" zoomScaleNormal="80" workbookViewId="0">
      <selection activeCell="B1" sqref="A1:B1"/>
    </sheetView>
  </sheetViews>
  <sheetFormatPr baseColWidth="10" defaultColWidth="9.42578125" defaultRowHeight="12.75"/>
  <cols>
    <col min="1" max="1" width="5.42578125" style="29" customWidth="1"/>
    <col min="2" max="2" width="9.42578125" style="29"/>
    <col min="3" max="3" width="14.5703125" style="29" customWidth="1"/>
    <col min="4" max="16384" width="9.42578125" style="29"/>
  </cols>
  <sheetData>
    <row r="1" spans="1:9" ht="15">
      <c r="A1" s="28"/>
    </row>
    <row r="3" spans="1:9">
      <c r="A3" s="38"/>
      <c r="B3" s="38"/>
      <c r="C3" s="38"/>
    </row>
    <row r="4" spans="1:9" ht="14.25">
      <c r="A4" s="38"/>
      <c r="B4" s="46">
        <v>2021</v>
      </c>
      <c r="C4" s="38"/>
      <c r="D4" s="45"/>
      <c r="I4" s="44"/>
    </row>
    <row r="5" spans="1:9">
      <c r="A5" s="38"/>
      <c r="B5" s="38"/>
      <c r="C5" s="38"/>
    </row>
    <row r="6" spans="1:9">
      <c r="A6" s="43" t="s">
        <v>39</v>
      </c>
      <c r="B6" s="38">
        <v>140</v>
      </c>
      <c r="C6" s="42"/>
    </row>
    <row r="7" spans="1:9">
      <c r="A7" s="43" t="s">
        <v>38</v>
      </c>
      <c r="B7" s="38">
        <v>129</v>
      </c>
      <c r="C7" s="42"/>
    </row>
    <row r="8" spans="1:9">
      <c r="A8" s="43" t="s">
        <v>37</v>
      </c>
      <c r="B8" s="38">
        <v>124</v>
      </c>
      <c r="C8" s="42"/>
    </row>
    <row r="9" spans="1:9">
      <c r="A9" s="43" t="s">
        <v>36</v>
      </c>
      <c r="B9" s="38">
        <v>138</v>
      </c>
      <c r="C9" s="42"/>
    </row>
    <row r="10" spans="1:9">
      <c r="A10" s="43" t="s">
        <v>35</v>
      </c>
      <c r="B10" s="38">
        <v>145</v>
      </c>
      <c r="C10" s="42"/>
    </row>
    <row r="11" spans="1:9">
      <c r="A11" s="43" t="s">
        <v>34</v>
      </c>
      <c r="B11" s="38">
        <v>140</v>
      </c>
      <c r="C11" s="42"/>
    </row>
    <row r="12" spans="1:9">
      <c r="A12" s="43" t="s">
        <v>33</v>
      </c>
      <c r="B12" s="38">
        <v>173</v>
      </c>
      <c r="C12" s="42"/>
    </row>
    <row r="13" spans="1:9">
      <c r="A13" s="43" t="s">
        <v>32</v>
      </c>
      <c r="B13" s="38">
        <v>188</v>
      </c>
      <c r="C13" s="42"/>
    </row>
    <row r="14" spans="1:9">
      <c r="A14" s="43" t="s">
        <v>31</v>
      </c>
      <c r="B14" s="38">
        <v>198</v>
      </c>
      <c r="C14" s="42"/>
    </row>
    <row r="15" spans="1:9">
      <c r="A15" s="43" t="s">
        <v>30</v>
      </c>
      <c r="B15" s="38">
        <v>201</v>
      </c>
      <c r="C15" s="42"/>
    </row>
    <row r="16" spans="1:9">
      <c r="A16" s="43" t="s">
        <v>29</v>
      </c>
      <c r="B16" s="38">
        <v>179</v>
      </c>
      <c r="C16" s="42"/>
    </row>
    <row r="17" spans="1:4">
      <c r="A17" s="43" t="s">
        <v>28</v>
      </c>
      <c r="B17" s="38">
        <v>187</v>
      </c>
      <c r="C17" s="42"/>
    </row>
    <row r="18" spans="1:4">
      <c r="A18" s="38"/>
      <c r="B18" s="41"/>
      <c r="C18" s="40"/>
    </row>
    <row r="19" spans="1:4" ht="14.25">
      <c r="A19" s="38"/>
      <c r="B19" s="39">
        <f>SUM(B6:B17)</f>
        <v>1942</v>
      </c>
      <c r="C19" s="38"/>
    </row>
    <row r="21" spans="1:4">
      <c r="A21" s="37"/>
      <c r="B21" s="36" t="s">
        <v>42</v>
      </c>
      <c r="C21" s="30"/>
    </row>
    <row r="22" spans="1:4">
      <c r="A22" s="30"/>
      <c r="B22" s="30"/>
      <c r="D22" s="32"/>
    </row>
    <row r="23" spans="1:4" ht="15.75">
      <c r="A23" s="35"/>
      <c r="B23" s="35"/>
      <c r="C23" s="34"/>
      <c r="D23" s="32"/>
    </row>
    <row r="24" spans="1:4">
      <c r="C24" s="32"/>
      <c r="D24" s="32"/>
    </row>
    <row r="25" spans="1:4">
      <c r="B25" s="33"/>
      <c r="C25" s="32"/>
    </row>
    <row r="35" spans="2:5">
      <c r="B35" s="31"/>
      <c r="C35" s="30"/>
      <c r="D35" s="30"/>
      <c r="E35" s="30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12.2.3</vt:lpstr>
      <vt:lpstr>Gráf-12.2.3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2023-02-02T18:26:36Z</dcterms:created>
  <dcterms:modified xsi:type="dcterms:W3CDTF">2023-05-09T12:45:59Z</dcterms:modified>
</cp:coreProperties>
</file>