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12.2.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G7" i="1" l="1"/>
  <c r="H7" i="1"/>
  <c r="J7" i="1"/>
  <c r="K7" i="1"/>
  <c r="D9" i="1"/>
  <c r="D7" i="1" s="1"/>
  <c r="E9" i="1"/>
  <c r="E7" i="1" s="1"/>
  <c r="F9" i="1"/>
  <c r="F7" i="1" s="1"/>
  <c r="I9" i="1"/>
  <c r="D10" i="1"/>
  <c r="C10" i="1" s="1"/>
  <c r="E10" i="1"/>
  <c r="F10" i="1"/>
  <c r="I10" i="1"/>
  <c r="D11" i="1"/>
  <c r="E11" i="1"/>
  <c r="C11" i="1" s="1"/>
  <c r="F11" i="1"/>
  <c r="I11" i="1"/>
  <c r="I7" i="1" s="1"/>
  <c r="D12" i="1"/>
  <c r="C12" i="1" s="1"/>
  <c r="E12" i="1"/>
  <c r="F12" i="1"/>
  <c r="I12" i="1"/>
  <c r="D13" i="1"/>
  <c r="C13" i="1" s="1"/>
  <c r="E13" i="1"/>
  <c r="F13" i="1"/>
  <c r="I13" i="1"/>
  <c r="D14" i="1"/>
  <c r="C14" i="1" s="1"/>
  <c r="E14" i="1"/>
  <c r="F14" i="1"/>
  <c r="I14" i="1"/>
  <c r="C15" i="1"/>
  <c r="D15" i="1"/>
  <c r="E15" i="1"/>
  <c r="F15" i="1"/>
  <c r="I15" i="1"/>
  <c r="D16" i="1"/>
  <c r="C16" i="1" s="1"/>
  <c r="E16" i="1"/>
  <c r="F16" i="1"/>
  <c r="I16" i="1"/>
  <c r="C9" i="1" l="1"/>
  <c r="C7" i="1" s="1"/>
</calcChain>
</file>

<file path=xl/sharedStrings.xml><?xml version="1.0" encoding="utf-8"?>
<sst xmlns="http://schemas.openxmlformats.org/spreadsheetml/2006/main" count="24" uniqueCount="16">
  <si>
    <t xml:space="preserve">Fuente: Ministerio de Obras Públicas y Comunicaciones. Patrulla Caminera. </t>
  </si>
  <si>
    <t xml:space="preserve">Ignorado </t>
  </si>
  <si>
    <t>60 años y más</t>
  </si>
  <si>
    <t xml:space="preserve">50 a 59 años </t>
  </si>
  <si>
    <t>40 a 49 años</t>
  </si>
  <si>
    <t>30 a 39 años</t>
  </si>
  <si>
    <t>18 a 29 años</t>
  </si>
  <si>
    <t xml:space="preserve">14 a 17 años </t>
  </si>
  <si>
    <t xml:space="preserve">0 a 13 años </t>
  </si>
  <si>
    <t>Total</t>
  </si>
  <si>
    <t>Mujeres</t>
  </si>
  <si>
    <t>Hombres</t>
  </si>
  <si>
    <t>Muertos</t>
  </si>
  <si>
    <t>Heridos</t>
  </si>
  <si>
    <t>Grupos de edad</t>
  </si>
  <si>
    <t>Cuadro  12.2.11. Víctimas de siniestros de tránsito protagonizados por motociclistas por gravedad y sexo, según grupos de edad.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</si>
</sst>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\-"/>
    <numFmt numFmtId="165" formatCode="_-* #,##0.00\ _€_-;\-* #,##0.00\ _€_-;_-* &quot;-&quot;??\ _€_-;_-@_-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name val="Times New Roman"/>
      <family val="1"/>
    </font>
    <font>
      <sz val="1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165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166" fontId="17" fillId="12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7" fillId="16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166" fontId="17" fillId="20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166" fontId="17" fillId="24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166" fontId="17" fillId="28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166" fontId="17" fillId="32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166" fontId="6" fillId="2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166" fontId="11" fillId="6" borderId="4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1" fillId="48" borderId="15" applyNumberFormat="0" applyAlignment="0" applyProtection="0"/>
    <xf numFmtId="166" fontId="31" fillId="48" borderId="15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166" fontId="13" fillId="7" borderId="7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2" fillId="49" borderId="16" applyNumberFormat="0" applyAlignment="0" applyProtection="0"/>
    <xf numFmtId="166" fontId="32" fillId="49" borderId="16" applyNumberFormat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166" fontId="12" fillId="0" borderId="6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167" fontId="28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166" fontId="17" fillId="9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166" fontId="17" fillId="13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166" fontId="17" fillId="17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166" fontId="17" fillId="21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166" fontId="17" fillId="25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166" fontId="17" fillId="29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166" fontId="9" fillId="5" borderId="4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29" fillId="39" borderId="15" applyNumberFormat="0" applyAlignment="0" applyProtection="0"/>
    <xf numFmtId="166" fontId="29" fillId="39" borderId="15" applyNumberFormat="0" applyAlignment="0" applyProtection="0"/>
    <xf numFmtId="0" fontId="1" fillId="0" borderId="0" applyNumberFormat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0" fontId="28" fillId="0" borderId="0" applyFill="0" applyBorder="0" applyAlignment="0" applyProtection="0"/>
    <xf numFmtId="166" fontId="28" fillId="0" borderId="0" applyNumberFormat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ill="0" applyBorder="0" applyAlignment="0" applyProtection="0"/>
    <xf numFmtId="166" fontId="28" fillId="0" borderId="0" applyFont="0" applyFill="0" applyBorder="0" applyAlignment="0" applyProtection="0"/>
    <xf numFmtId="170" fontId="28" fillId="0" borderId="0" applyFill="0" applyBorder="0" applyAlignment="0" applyProtection="0"/>
    <xf numFmtId="171" fontId="28" fillId="0" borderId="0" applyFill="0" applyBorder="0" applyAlignment="0" applyProtection="0"/>
    <xf numFmtId="172" fontId="28" fillId="0" borderId="0" applyFill="0" applyBorder="0" applyAlignment="0" applyProtection="0"/>
    <xf numFmtId="173" fontId="28" fillId="0" borderId="0" applyFont="0" applyFill="0" applyBorder="0" applyAlignment="0" applyProtection="0"/>
    <xf numFmtId="0" fontId="35" fillId="54" borderId="0" applyNumberFormat="0" applyFont="0" applyBorder="0" applyProtection="0"/>
    <xf numFmtId="174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166" fontId="7" fillId="3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175" fontId="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8" fillId="0" borderId="0" applyFill="0" applyBorder="0" applyAlignment="0" applyProtection="0"/>
    <xf numFmtId="175" fontId="1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28" fillId="0" borderId="0" applyFill="0" applyBorder="0" applyAlignment="0" applyProtection="0"/>
    <xf numFmtId="176" fontId="23" fillId="0" borderId="0" applyFont="0" applyFill="0" applyBorder="0" applyAlignment="0" applyProtection="0"/>
    <xf numFmtId="177" fontId="28" fillId="0" borderId="0" applyFill="0" applyBorder="0" applyAlignment="0" applyProtection="0"/>
    <xf numFmtId="178" fontId="28" fillId="0" borderId="0" applyFill="0" applyBorder="0" applyAlignment="0" applyProtection="0"/>
    <xf numFmtId="177" fontId="28" fillId="0" borderId="0" applyFill="0" applyBorder="0" applyAlignment="0" applyProtection="0"/>
    <xf numFmtId="176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23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8" fillId="0" borderId="0" applyFill="0" applyBorder="0" applyAlignment="0" applyProtection="0"/>
    <xf numFmtId="175" fontId="28" fillId="0" borderId="0" applyFill="0" applyBorder="0" applyAlignment="0" applyProtection="0"/>
    <xf numFmtId="41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9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8" fillId="0" borderId="0" applyFill="0" applyBorder="0" applyAlignment="0" applyProtection="0"/>
    <xf numFmtId="165" fontId="1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8" fillId="0" borderId="0" applyFill="0" applyBorder="0" applyAlignment="0" applyProtection="0"/>
    <xf numFmtId="180" fontId="28" fillId="0" borderId="0" applyFill="0" applyBorder="0" applyAlignment="0" applyProtection="0"/>
    <xf numFmtId="165" fontId="1" fillId="0" borderId="0" applyFont="0" applyFill="0" applyBorder="0" applyAlignment="0" applyProtection="0"/>
    <xf numFmtId="179" fontId="42" fillId="0" borderId="0" applyFont="0" applyFill="0" applyBorder="0" applyAlignment="0" applyProtection="0"/>
    <xf numFmtId="181" fontId="28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42" fillId="0" borderId="0" applyFont="0" applyFill="0" applyBorder="0" applyAlignment="0" applyProtection="0"/>
    <xf numFmtId="181" fontId="28" fillId="0" borderId="0" applyFill="0" applyBorder="0" applyAlignment="0" applyProtection="0"/>
    <xf numFmtId="180" fontId="28" fillId="0" borderId="0" applyFill="0" applyBorder="0" applyAlignment="0" applyProtection="0"/>
    <xf numFmtId="165" fontId="36" fillId="0" borderId="0" applyFont="0" applyFill="0" applyBorder="0" applyAlignment="0" applyProtection="0"/>
    <xf numFmtId="179" fontId="42" fillId="0" borderId="0" applyFont="0" applyFill="0" applyBorder="0" applyAlignment="0" applyProtection="0"/>
    <xf numFmtId="181" fontId="28" fillId="0" borderId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8" fillId="0" borderId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8" fillId="0" borderId="0" applyFill="0" applyBorder="0" applyAlignment="0" applyProtection="0"/>
    <xf numFmtId="182" fontId="2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2" fontId="28" fillId="0" borderId="0" applyFont="0" applyFill="0" applyBorder="0" applyAlignment="0" applyProtection="0"/>
    <xf numFmtId="183" fontId="28" fillId="0" borderId="0" applyFill="0" applyBorder="0" applyAlignment="0" applyProtection="0"/>
    <xf numFmtId="43" fontId="28" fillId="0" borderId="0" applyFont="0" applyFill="0" applyBorder="0" applyAlignment="0" applyProtection="0"/>
    <xf numFmtId="179" fontId="44" fillId="0" borderId="0" applyFont="0" applyFill="0" applyBorder="0" applyAlignment="0" applyProtection="0"/>
    <xf numFmtId="184" fontId="28" fillId="0" borderId="0" applyFont="0" applyFill="0" applyBorder="0" applyAlignment="0" applyProtection="0"/>
    <xf numFmtId="183" fontId="28" fillId="0" borderId="0" applyFill="0" applyBorder="0" applyAlignment="0" applyProtection="0"/>
    <xf numFmtId="179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28" fillId="0" borderId="0" applyFill="0" applyBorder="0" applyAlignment="0" applyProtection="0"/>
    <xf numFmtId="179" fontId="23" fillId="0" borderId="0" applyFont="0" applyFill="0" applyBorder="0" applyAlignment="0" applyProtection="0"/>
    <xf numFmtId="179" fontId="28" fillId="0" borderId="0" applyFont="0" applyFill="0" applyBorder="0" applyAlignment="0" applyProtection="0"/>
    <xf numFmtId="185" fontId="28" fillId="0" borderId="0" applyFill="0" applyBorder="0" applyAlignment="0" applyProtection="0"/>
    <xf numFmtId="43" fontId="28" fillId="0" borderId="0" applyFont="0" applyFill="0" applyBorder="0" applyAlignment="0" applyProtection="0"/>
    <xf numFmtId="18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28" fillId="0" borderId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181" fontId="28" fillId="0" borderId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181" fontId="28" fillId="0" borderId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181" fontId="28" fillId="0" borderId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181" fontId="28" fillId="0" borderId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181" fontId="28" fillId="0" borderId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181" fontId="28" fillId="0" borderId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181" fontId="28" fillId="0" borderId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181" fontId="28" fillId="0" borderId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181" fontId="28" fillId="0" borderId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187" fontId="26" fillId="0" borderId="0" applyFont="0" applyFill="0" applyBorder="0" applyAlignment="0" applyProtection="0"/>
    <xf numFmtId="179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8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5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3" fontId="28" fillId="0" borderId="0" applyFill="0" applyBorder="0" applyAlignment="0" applyProtection="0"/>
    <xf numFmtId="165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8" fillId="0" borderId="0" applyFont="0" applyFill="0" applyBorder="0" applyAlignment="0" applyProtection="0"/>
    <xf numFmtId="183" fontId="28" fillId="0" borderId="0" applyFill="0" applyBorder="0" applyAlignment="0" applyProtection="0"/>
    <xf numFmtId="43" fontId="28" fillId="0" borderId="0" applyFont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80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1" fontId="28" fillId="0" borderId="0" applyFill="0" applyBorder="0" applyAlignment="0" applyProtection="0"/>
    <xf numFmtId="180" fontId="28" fillId="0" borderId="0" applyFill="0" applyBorder="0" applyAlignment="0" applyProtection="0"/>
    <xf numFmtId="179" fontId="1" fillId="0" borderId="0" applyFont="0" applyFill="0" applyBorder="0" applyAlignment="0" applyProtection="0"/>
    <xf numFmtId="181" fontId="28" fillId="0" borderId="0" applyFill="0" applyBorder="0" applyAlignment="0" applyProtection="0"/>
    <xf numFmtId="180" fontId="28" fillId="0" borderId="0" applyFill="0" applyBorder="0" applyAlignment="0" applyProtection="0"/>
    <xf numFmtId="179" fontId="1" fillId="0" borderId="0" applyFont="0" applyFill="0" applyBorder="0" applyAlignment="0" applyProtection="0"/>
    <xf numFmtId="181" fontId="28" fillId="0" borderId="0" applyFill="0" applyBorder="0" applyAlignment="0" applyProtection="0"/>
    <xf numFmtId="180" fontId="28" fillId="0" borderId="0" applyFill="0" applyBorder="0" applyAlignment="0" applyProtection="0"/>
    <xf numFmtId="179" fontId="1" fillId="0" borderId="0" applyFont="0" applyFill="0" applyBorder="0" applyAlignment="0" applyProtection="0"/>
    <xf numFmtId="181" fontId="28" fillId="0" borderId="0" applyFill="0" applyBorder="0" applyAlignment="0" applyProtection="0"/>
    <xf numFmtId="180" fontId="28" fillId="0" borderId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8" fillId="0" borderId="0" applyFill="0" applyBorder="0" applyAlignment="0" applyProtection="0"/>
    <xf numFmtId="180" fontId="28" fillId="0" borderId="0" applyFill="0" applyBorder="0" applyAlignment="0" applyProtection="0"/>
    <xf numFmtId="165" fontId="1" fillId="0" borderId="0" applyFont="0" applyFill="0" applyBorder="0" applyAlignment="0" applyProtection="0"/>
    <xf numFmtId="181" fontId="28" fillId="0" borderId="0" applyFill="0" applyBorder="0" applyAlignment="0" applyProtection="0"/>
    <xf numFmtId="180" fontId="28" fillId="0" borderId="0" applyFill="0" applyBorder="0" applyAlignment="0" applyProtection="0"/>
    <xf numFmtId="179" fontId="1" fillId="0" borderId="0" applyFont="0" applyFill="0" applyBorder="0" applyAlignment="0" applyProtection="0"/>
    <xf numFmtId="181" fontId="28" fillId="0" borderId="0" applyFill="0" applyBorder="0" applyAlignment="0" applyProtection="0"/>
    <xf numFmtId="180" fontId="28" fillId="0" borderId="0" applyFill="0" applyBorder="0" applyAlignment="0" applyProtection="0"/>
    <xf numFmtId="43" fontId="28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28" fillId="0" borderId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80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28" fillId="0" borderId="0" applyFill="0" applyBorder="0" applyAlignment="0" applyProtection="0"/>
    <xf numFmtId="165" fontId="1" fillId="0" borderId="0" applyFont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80" fontId="28" fillId="0" borderId="0" applyFill="0" applyBorder="0" applyAlignment="0" applyProtection="0"/>
    <xf numFmtId="185" fontId="28" fillId="0" borderId="0" applyFill="0" applyBorder="0" applyAlignment="0" applyProtection="0"/>
    <xf numFmtId="165" fontId="1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79" fontId="1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43" fontId="28" fillId="0" borderId="0" applyFill="0" applyBorder="0" applyAlignment="0" applyProtection="0"/>
    <xf numFmtId="189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1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0" fontId="45" fillId="0" borderId="0" applyNumberFormat="0" applyBorder="0" applyProtection="0"/>
    <xf numFmtId="189" fontId="2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0" borderId="0" applyNumberFormat="0" applyBorder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90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79" fontId="2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40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88" fontId="28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3" fillId="0" borderId="0" applyFont="0" applyFill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166" fontId="8" fillId="4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26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4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166" fontId="26" fillId="0" borderId="0"/>
    <xf numFmtId="0" fontId="1" fillId="0" borderId="0"/>
    <xf numFmtId="0" fontId="26" fillId="0" borderId="0"/>
    <xf numFmtId="37" fontId="44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37" fontId="44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/>
    <xf numFmtId="193" fontId="47" fillId="0" borderId="0"/>
    <xf numFmtId="37" fontId="44" fillId="0" borderId="0"/>
    <xf numFmtId="0" fontId="1" fillId="0" borderId="0"/>
    <xf numFmtId="193" fontId="47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194" fontId="47" fillId="0" borderId="0"/>
    <xf numFmtId="37" fontId="44" fillId="0" borderId="0"/>
    <xf numFmtId="194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6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3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37" fontId="44" fillId="0" borderId="0"/>
    <xf numFmtId="0" fontId="1" fillId="0" borderId="0"/>
    <xf numFmtId="0" fontId="28" fillId="0" borderId="0" applyNumberFormat="0" applyFill="0" applyBorder="0" applyAlignment="0" applyProtection="0"/>
    <xf numFmtId="0" fontId="2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6" fillId="0" borderId="0"/>
    <xf numFmtId="0" fontId="23" fillId="0" borderId="0" applyNumberFormat="0" applyFill="0" applyBorder="0" applyAlignment="0" applyProtection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0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23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23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6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6" fontId="1" fillId="0" borderId="0"/>
    <xf numFmtId="0" fontId="28" fillId="0" borderId="0"/>
    <xf numFmtId="0" fontId="28" fillId="0" borderId="0"/>
    <xf numFmtId="166" fontId="1" fillId="0" borderId="0"/>
    <xf numFmtId="0" fontId="28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6" fontId="1" fillId="0" borderId="0"/>
    <xf numFmtId="0" fontId="28" fillId="0" borderId="0"/>
    <xf numFmtId="0" fontId="28" fillId="0" borderId="0"/>
    <xf numFmtId="166" fontId="1" fillId="0" borderId="0"/>
    <xf numFmtId="0" fontId="28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6" fontId="1" fillId="0" borderId="0"/>
    <xf numFmtId="0" fontId="28" fillId="0" borderId="0"/>
    <xf numFmtId="0" fontId="28" fillId="0" borderId="0"/>
    <xf numFmtId="166" fontId="1" fillId="0" borderId="0"/>
    <xf numFmtId="0" fontId="28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6" fontId="1" fillId="0" borderId="0"/>
    <xf numFmtId="0" fontId="28" fillId="0" borderId="0"/>
    <xf numFmtId="0" fontId="28" fillId="0" borderId="0"/>
    <xf numFmtId="166" fontId="1" fillId="0" borderId="0"/>
    <xf numFmtId="0" fontId="28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3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4" fillId="0" borderId="0"/>
    <xf numFmtId="0" fontId="28" fillId="0" borderId="0"/>
    <xf numFmtId="0" fontId="48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166" fontId="26" fillId="8" borderId="8" applyNumberFormat="0" applyFont="0" applyAlignment="0" applyProtection="0"/>
    <xf numFmtId="166" fontId="26" fillId="8" borderId="8" applyNumberFormat="0" applyFont="0" applyAlignment="0" applyProtection="0"/>
    <xf numFmtId="166" fontId="26" fillId="8" borderId="8" applyNumberFormat="0" applyFont="0" applyAlignment="0" applyProtection="0"/>
    <xf numFmtId="166" fontId="28" fillId="56" borderId="18" applyNumberFormat="0" applyFont="0" applyAlignment="0" applyProtection="0"/>
    <xf numFmtId="166" fontId="28" fillId="56" borderId="18" applyNumberFormat="0" applyFont="0" applyAlignment="0" applyProtection="0"/>
    <xf numFmtId="166" fontId="28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9" fontId="28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166" fontId="10" fillId="6" borderId="5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56" fillId="48" borderId="19" applyNumberFormat="0" applyAlignment="0" applyProtection="0"/>
    <xf numFmtId="166" fontId="56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166" fontId="3" fillId="0" borderId="1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166" fontId="4" fillId="0" borderId="2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166" fontId="5" fillId="0" borderId="3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166" fontId="16" fillId="0" borderId="9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  <xf numFmtId="0" fontId="63" fillId="0" borderId="23" applyNumberFormat="0" applyFill="0" applyAlignment="0" applyProtection="0"/>
    <xf numFmtId="166" fontId="63" fillId="0" borderId="23" applyNumberFormat="0" applyFill="0" applyAlignment="0" applyProtection="0"/>
  </cellStyleXfs>
  <cellXfs count="35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37" fontId="21" fillId="0" borderId="0" xfId="0" applyNumberFormat="1" applyFont="1" applyFill="1" applyProtection="1"/>
    <xf numFmtId="0" fontId="21" fillId="0" borderId="0" xfId="0" applyFont="1" applyFill="1" applyAlignment="1" applyProtection="1">
      <alignment horizontal="left"/>
    </xf>
    <xf numFmtId="0" fontId="22" fillId="0" borderId="0" xfId="0" applyFont="1" applyFill="1"/>
    <xf numFmtId="0" fontId="23" fillId="0" borderId="0" xfId="0" applyFont="1" applyFill="1"/>
    <xf numFmtId="3" fontId="23" fillId="0" borderId="0" xfId="0" applyNumberFormat="1" applyFont="1" applyFill="1" applyAlignment="1" applyProtection="1">
      <alignment horizontal="right"/>
    </xf>
    <xf numFmtId="3" fontId="23" fillId="0" borderId="10" xfId="0" applyNumberFormat="1" applyFont="1" applyFill="1" applyBorder="1" applyAlignment="1" applyProtection="1">
      <alignment horizontal="right"/>
    </xf>
    <xf numFmtId="3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/>
    <xf numFmtId="0" fontId="23" fillId="0" borderId="10" xfId="0" applyFont="1" applyFill="1" applyBorder="1" applyAlignment="1" applyProtection="1">
      <alignment horizontal="left"/>
    </xf>
    <xf numFmtId="164" fontId="23" fillId="0" borderId="0" xfId="0" applyNumberFormat="1" applyFont="1" applyFill="1" applyBorder="1" applyAlignment="1">
      <alignment horizontal="right" indent="3"/>
    </xf>
    <xf numFmtId="0" fontId="23" fillId="0" borderId="0" xfId="0" applyFont="1" applyFill="1" applyBorder="1" applyAlignment="1">
      <alignment horizontal="right" indent="3"/>
    </xf>
    <xf numFmtId="3" fontId="23" fillId="0" borderId="0" xfId="0" applyNumberFormat="1" applyFont="1" applyFill="1" applyBorder="1" applyAlignment="1" applyProtection="1">
      <alignment horizontal="right" indent="3"/>
    </xf>
    <xf numFmtId="0" fontId="23" fillId="0" borderId="0" xfId="0" applyFont="1" applyFill="1" applyBorder="1" applyAlignment="1" applyProtection="1">
      <alignment horizontal="left"/>
    </xf>
    <xf numFmtId="3" fontId="23" fillId="0" borderId="0" xfId="1" applyNumberFormat="1" applyFont="1" applyFill="1" applyBorder="1" applyAlignment="1">
      <alignment horizontal="right" vertical="top" indent="3"/>
    </xf>
    <xf numFmtId="1" fontId="23" fillId="0" borderId="0" xfId="0" applyNumberFormat="1" applyFont="1" applyFill="1" applyBorder="1" applyAlignment="1">
      <alignment horizontal="right" indent="3"/>
    </xf>
    <xf numFmtId="37" fontId="23" fillId="0" borderId="0" xfId="0" applyNumberFormat="1" applyFont="1" applyFill="1" applyProtection="1"/>
    <xf numFmtId="3" fontId="23" fillId="0" borderId="0" xfId="0" applyNumberFormat="1" applyFont="1" applyFill="1" applyBorder="1" applyAlignment="1">
      <alignment horizontal="right" indent="3"/>
    </xf>
    <xf numFmtId="0" fontId="23" fillId="0" borderId="0" xfId="0" applyFont="1" applyFill="1" applyBorder="1" applyAlignment="1">
      <alignment horizontal="left"/>
    </xf>
    <xf numFmtId="3" fontId="24" fillId="33" borderId="0" xfId="0" applyNumberFormat="1" applyFont="1" applyFill="1" applyBorder="1" applyAlignment="1" applyProtection="1">
      <alignment horizontal="right" indent="3"/>
    </xf>
    <xf numFmtId="3" fontId="24" fillId="33" borderId="0" xfId="0" applyNumberFormat="1" applyFont="1" applyFill="1" applyBorder="1" applyAlignment="1">
      <alignment horizontal="right" indent="3"/>
    </xf>
    <xf numFmtId="0" fontId="24" fillId="33" borderId="0" xfId="0" applyFont="1" applyFill="1" applyBorder="1" applyAlignment="1">
      <alignment horizontal="right" indent="3"/>
    </xf>
    <xf numFmtId="0" fontId="24" fillId="33" borderId="0" xfId="0" applyFont="1" applyFill="1" applyBorder="1" applyAlignment="1" applyProtection="1">
      <alignment horizontal="left"/>
    </xf>
    <xf numFmtId="37" fontId="23" fillId="0" borderId="11" xfId="0" applyNumberFormat="1" applyFont="1" applyFill="1" applyBorder="1" applyProtection="1"/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 applyProtection="1">
      <alignment horizontal="center"/>
    </xf>
    <xf numFmtId="0" fontId="18" fillId="0" borderId="0" xfId="0" applyFont="1" applyFill="1" applyBorder="1"/>
    <xf numFmtId="0" fontId="23" fillId="0" borderId="0" xfId="0" applyFont="1" applyFill="1" applyAlignment="1">
      <alignment horizontal="left" indent="7"/>
    </xf>
    <xf numFmtId="0" fontId="25" fillId="0" borderId="0" xfId="2" applyFill="1"/>
    <xf numFmtId="0" fontId="23" fillId="0" borderId="14" xfId="0" applyFont="1" applyFill="1" applyBorder="1" applyAlignment="1" applyProtection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37" fontId="23" fillId="0" borderId="12" xfId="0" applyNumberFormat="1" applyFont="1" applyFill="1" applyBorder="1" applyAlignment="1" applyProtection="1">
      <alignment horizont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1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zoomScale="60" zoomScaleNormal="60" workbookViewId="0"/>
  </sheetViews>
  <sheetFormatPr baseColWidth="10" defaultRowHeight="15"/>
  <cols>
    <col min="1" max="1" width="2.85546875" style="1" customWidth="1"/>
    <col min="2" max="2" width="21.5703125" style="1" customWidth="1"/>
    <col min="3" max="11" width="11.7109375" style="1" customWidth="1"/>
    <col min="12" max="16384" width="11.42578125" style="1"/>
  </cols>
  <sheetData>
    <row r="1" spans="1:12">
      <c r="A1" s="31"/>
    </row>
    <row r="2" spans="1:12">
      <c r="B2" s="1" t="s">
        <v>15</v>
      </c>
    </row>
    <row r="3" spans="1:12" s="6" customFormat="1" ht="5.0999999999999996" customHeight="1">
      <c r="A3" s="7"/>
      <c r="B3" s="30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6" customFormat="1">
      <c r="A4" s="29"/>
      <c r="B4" s="32" t="s">
        <v>14</v>
      </c>
      <c r="C4" s="34" t="s">
        <v>9</v>
      </c>
      <c r="D4" s="34"/>
      <c r="E4" s="34"/>
      <c r="F4" s="34" t="s">
        <v>13</v>
      </c>
      <c r="G4" s="34"/>
      <c r="H4" s="34"/>
      <c r="I4" s="34" t="s">
        <v>12</v>
      </c>
      <c r="J4" s="34"/>
      <c r="K4" s="34"/>
      <c r="L4" s="7"/>
    </row>
    <row r="5" spans="1:12" s="6" customFormat="1">
      <c r="A5" s="29"/>
      <c r="B5" s="33"/>
      <c r="C5" s="28" t="s">
        <v>9</v>
      </c>
      <c r="D5" s="28" t="s">
        <v>11</v>
      </c>
      <c r="E5" s="28" t="s">
        <v>10</v>
      </c>
      <c r="F5" s="28" t="s">
        <v>9</v>
      </c>
      <c r="G5" s="28" t="s">
        <v>11</v>
      </c>
      <c r="H5" s="28" t="s">
        <v>10</v>
      </c>
      <c r="I5" s="28" t="s">
        <v>9</v>
      </c>
      <c r="J5" s="28" t="s">
        <v>11</v>
      </c>
      <c r="K5" s="28" t="s">
        <v>10</v>
      </c>
      <c r="L5" s="7"/>
    </row>
    <row r="6" spans="1:12" s="6" customFormat="1" ht="5.0999999999999996" customHeight="1">
      <c r="A6" s="1"/>
      <c r="B6" s="27"/>
      <c r="C6" s="26"/>
      <c r="D6" s="26"/>
      <c r="E6" s="26"/>
      <c r="F6" s="26"/>
      <c r="G6" s="26"/>
      <c r="H6" s="26"/>
      <c r="I6" s="26"/>
      <c r="J6" s="26"/>
      <c r="K6" s="26"/>
      <c r="L6" s="19"/>
    </row>
    <row r="7" spans="1:12" s="6" customFormat="1">
      <c r="A7" s="1"/>
      <c r="B7" s="25" t="s">
        <v>9</v>
      </c>
      <c r="C7" s="22">
        <f t="shared" ref="C7:K7" si="0">SUM(C9:C16)</f>
        <v>475</v>
      </c>
      <c r="D7" s="22">
        <f t="shared" si="0"/>
        <v>398</v>
      </c>
      <c r="E7" s="22">
        <f t="shared" si="0"/>
        <v>77</v>
      </c>
      <c r="F7" s="22">
        <f t="shared" si="0"/>
        <v>345</v>
      </c>
      <c r="G7" s="22">
        <f t="shared" si="0"/>
        <v>284</v>
      </c>
      <c r="H7" s="24">
        <f t="shared" si="0"/>
        <v>61</v>
      </c>
      <c r="I7" s="22">
        <f t="shared" si="0"/>
        <v>130</v>
      </c>
      <c r="J7" s="23">
        <f t="shared" si="0"/>
        <v>114</v>
      </c>
      <c r="K7" s="22">
        <f t="shared" si="0"/>
        <v>16</v>
      </c>
      <c r="L7" s="19"/>
    </row>
    <row r="8" spans="1:12" s="6" customFormat="1" ht="5.0999999999999996" customHeight="1">
      <c r="A8" s="1"/>
      <c r="B8" s="21"/>
      <c r="C8" s="15"/>
      <c r="D8" s="15"/>
      <c r="E8" s="15"/>
      <c r="F8" s="15"/>
      <c r="G8" s="15"/>
      <c r="H8" s="15"/>
      <c r="I8" s="15"/>
      <c r="J8" s="20"/>
      <c r="K8" s="15"/>
      <c r="L8" s="19"/>
    </row>
    <row r="9" spans="1:12" s="6" customFormat="1" ht="15" customHeight="1">
      <c r="A9" s="1"/>
      <c r="B9" s="16" t="s">
        <v>8</v>
      </c>
      <c r="C9" s="15">
        <f t="shared" ref="C9:C16" si="1">SUM(D9:E9)</f>
        <v>14</v>
      </c>
      <c r="D9" s="15">
        <f t="shared" ref="D9:E16" si="2">SUM(G9,J9)</f>
        <v>9</v>
      </c>
      <c r="E9" s="14">
        <f t="shared" si="2"/>
        <v>5</v>
      </c>
      <c r="F9" s="14">
        <f t="shared" ref="F9:F16" si="3">SUM(G9:H9)</f>
        <v>6</v>
      </c>
      <c r="G9" s="14">
        <v>3</v>
      </c>
      <c r="H9" s="14">
        <v>3</v>
      </c>
      <c r="I9" s="18">
        <f t="shared" ref="I9:I16" si="4">SUM(J9:K9)</f>
        <v>8</v>
      </c>
      <c r="J9" s="14">
        <v>6</v>
      </c>
      <c r="K9" s="17">
        <v>2</v>
      </c>
    </row>
    <row r="10" spans="1:12" s="6" customFormat="1" ht="15" customHeight="1">
      <c r="A10" s="1"/>
      <c r="B10" s="16" t="s">
        <v>7</v>
      </c>
      <c r="C10" s="15">
        <f t="shared" si="1"/>
        <v>38</v>
      </c>
      <c r="D10" s="15">
        <f t="shared" si="2"/>
        <v>26</v>
      </c>
      <c r="E10" s="18">
        <f t="shared" si="2"/>
        <v>12</v>
      </c>
      <c r="F10" s="18">
        <f t="shared" si="3"/>
        <v>29</v>
      </c>
      <c r="G10" s="18">
        <v>20</v>
      </c>
      <c r="H10" s="18">
        <v>9</v>
      </c>
      <c r="I10" s="18">
        <f t="shared" si="4"/>
        <v>9</v>
      </c>
      <c r="J10" s="18">
        <v>6</v>
      </c>
      <c r="K10" s="17">
        <v>3</v>
      </c>
    </row>
    <row r="11" spans="1:12" s="6" customFormat="1" ht="15" customHeight="1">
      <c r="A11" s="1"/>
      <c r="B11" s="16" t="s">
        <v>6</v>
      </c>
      <c r="C11" s="15">
        <f t="shared" si="1"/>
        <v>217</v>
      </c>
      <c r="D11" s="15">
        <f t="shared" si="2"/>
        <v>185</v>
      </c>
      <c r="E11" s="14">
        <f t="shared" si="2"/>
        <v>32</v>
      </c>
      <c r="F11" s="14">
        <f t="shared" si="3"/>
        <v>160</v>
      </c>
      <c r="G11" s="14">
        <v>136</v>
      </c>
      <c r="H11" s="14">
        <v>24</v>
      </c>
      <c r="I11" s="14">
        <f t="shared" si="4"/>
        <v>57</v>
      </c>
      <c r="J11" s="14">
        <v>49</v>
      </c>
      <c r="K11" s="17">
        <v>8</v>
      </c>
    </row>
    <row r="12" spans="1:12" s="6" customFormat="1" ht="15" customHeight="1">
      <c r="A12" s="1"/>
      <c r="B12" s="16" t="s">
        <v>5</v>
      </c>
      <c r="C12" s="15">
        <f t="shared" si="1"/>
        <v>79</v>
      </c>
      <c r="D12" s="15">
        <f t="shared" si="2"/>
        <v>69</v>
      </c>
      <c r="E12" s="14">
        <f t="shared" si="2"/>
        <v>10</v>
      </c>
      <c r="F12" s="14">
        <f t="shared" si="3"/>
        <v>59</v>
      </c>
      <c r="G12" s="14">
        <v>51</v>
      </c>
      <c r="H12" s="14">
        <v>8</v>
      </c>
      <c r="I12" s="14">
        <f t="shared" si="4"/>
        <v>20</v>
      </c>
      <c r="J12" s="14">
        <v>18</v>
      </c>
      <c r="K12" s="17">
        <v>2</v>
      </c>
    </row>
    <row r="13" spans="1:12" s="6" customFormat="1" ht="15" customHeight="1">
      <c r="A13" s="1"/>
      <c r="B13" s="16" t="s">
        <v>4</v>
      </c>
      <c r="C13" s="15">
        <f t="shared" si="1"/>
        <v>49</v>
      </c>
      <c r="D13" s="15">
        <f t="shared" si="2"/>
        <v>41</v>
      </c>
      <c r="E13" s="14">
        <f t="shared" si="2"/>
        <v>8</v>
      </c>
      <c r="F13" s="14">
        <f t="shared" si="3"/>
        <v>34</v>
      </c>
      <c r="G13" s="14">
        <v>27</v>
      </c>
      <c r="H13" s="14">
        <v>7</v>
      </c>
      <c r="I13" s="14">
        <f t="shared" si="4"/>
        <v>15</v>
      </c>
      <c r="J13" s="14">
        <v>14</v>
      </c>
      <c r="K13" s="17">
        <v>1</v>
      </c>
    </row>
    <row r="14" spans="1:12" s="6" customFormat="1" ht="15" customHeight="1">
      <c r="A14" s="1"/>
      <c r="B14" s="16" t="s">
        <v>3</v>
      </c>
      <c r="C14" s="15">
        <f t="shared" si="1"/>
        <v>26</v>
      </c>
      <c r="D14" s="15">
        <f t="shared" si="2"/>
        <v>23</v>
      </c>
      <c r="E14" s="14">
        <f t="shared" si="2"/>
        <v>3</v>
      </c>
      <c r="F14" s="14">
        <f t="shared" si="3"/>
        <v>19</v>
      </c>
      <c r="G14" s="14">
        <v>16</v>
      </c>
      <c r="H14" s="14">
        <v>3</v>
      </c>
      <c r="I14" s="14">
        <f t="shared" si="4"/>
        <v>7</v>
      </c>
      <c r="J14" s="14">
        <v>7</v>
      </c>
      <c r="K14" s="13">
        <v>0</v>
      </c>
    </row>
    <row r="15" spans="1:12" s="6" customFormat="1" ht="15" customHeight="1">
      <c r="A15" s="1"/>
      <c r="B15" s="16" t="s">
        <v>2</v>
      </c>
      <c r="C15" s="15">
        <f t="shared" si="1"/>
        <v>13</v>
      </c>
      <c r="D15" s="15">
        <f t="shared" si="2"/>
        <v>13</v>
      </c>
      <c r="E15" s="13">
        <f t="shared" si="2"/>
        <v>0</v>
      </c>
      <c r="F15" s="14">
        <f t="shared" si="3"/>
        <v>6</v>
      </c>
      <c r="G15" s="14">
        <v>6</v>
      </c>
      <c r="H15" s="13">
        <v>0</v>
      </c>
      <c r="I15" s="14">
        <f t="shared" si="4"/>
        <v>7</v>
      </c>
      <c r="J15" s="14">
        <v>7</v>
      </c>
      <c r="K15" s="13">
        <v>0</v>
      </c>
    </row>
    <row r="16" spans="1:12" s="6" customFormat="1" ht="15" customHeight="1">
      <c r="A16" s="1"/>
      <c r="B16" s="16" t="s">
        <v>1</v>
      </c>
      <c r="C16" s="15">
        <f t="shared" si="1"/>
        <v>39</v>
      </c>
      <c r="D16" s="15">
        <f t="shared" si="2"/>
        <v>32</v>
      </c>
      <c r="E16" s="14">
        <f t="shared" si="2"/>
        <v>7</v>
      </c>
      <c r="F16" s="14">
        <f t="shared" si="3"/>
        <v>32</v>
      </c>
      <c r="G16" s="14">
        <v>25</v>
      </c>
      <c r="H16" s="14">
        <v>7</v>
      </c>
      <c r="I16" s="14">
        <f t="shared" si="4"/>
        <v>7</v>
      </c>
      <c r="J16" s="14">
        <v>7</v>
      </c>
      <c r="K16" s="13">
        <v>0</v>
      </c>
    </row>
    <row r="17" spans="1:12" s="6" customFormat="1" ht="5.0999999999999996" customHeight="1" thickBot="1">
      <c r="A17" s="1"/>
      <c r="B17" s="12"/>
      <c r="C17" s="9"/>
      <c r="D17" s="9"/>
      <c r="E17" s="9"/>
      <c r="F17" s="9"/>
      <c r="G17" s="9"/>
      <c r="H17" s="11"/>
      <c r="I17" s="9"/>
      <c r="J17" s="10"/>
      <c r="K17" s="9"/>
      <c r="L17" s="7"/>
    </row>
    <row r="18" spans="1:12" s="6" customFormat="1" ht="5.0999999999999996" customHeight="1">
      <c r="A18" s="1"/>
      <c r="B18" s="7"/>
      <c r="C18" s="7"/>
      <c r="D18" s="7"/>
      <c r="E18" s="8"/>
      <c r="F18" s="7"/>
      <c r="G18" s="7"/>
      <c r="H18" s="7"/>
      <c r="I18" s="7"/>
      <c r="J18" s="7"/>
      <c r="K18" s="7"/>
      <c r="L18" s="7"/>
    </row>
    <row r="19" spans="1:12" s="3" customFormat="1" ht="12">
      <c r="B19" s="5" t="s">
        <v>0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3" spans="1:12">
      <c r="E23" s="2"/>
    </row>
  </sheetData>
  <mergeCells count="4">
    <mergeCell ref="B4:B5"/>
    <mergeCell ref="C4:E4"/>
    <mergeCell ref="F4:H4"/>
    <mergeCell ref="I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12.2.11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2023-02-02T18:44:41Z</dcterms:created>
  <dcterms:modified xsi:type="dcterms:W3CDTF">2023-05-09T12:49:28Z</dcterms:modified>
</cp:coreProperties>
</file>