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1.1" sheetId="1" r:id="rId1"/>
    <sheet name="Gráf-12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9" i="2" l="1"/>
  <c r="C9" i="2"/>
  <c r="D8" i="1"/>
  <c r="E8" i="1"/>
  <c r="F8" i="1"/>
  <c r="H8" i="1"/>
  <c r="I8" i="1"/>
  <c r="J8" i="1"/>
  <c r="C10" i="1"/>
  <c r="C8" i="1" s="1"/>
  <c r="G10" i="1"/>
  <c r="C11" i="1"/>
  <c r="G11" i="1"/>
  <c r="C12" i="1"/>
  <c r="G12" i="1"/>
  <c r="G8" i="1" s="1"/>
  <c r="C13" i="1"/>
  <c r="G13" i="1"/>
  <c r="C14" i="1"/>
  <c r="G14" i="1"/>
  <c r="C15" i="1"/>
  <c r="G15" i="1"/>
  <c r="C16" i="1"/>
  <c r="G16" i="1"/>
  <c r="C17" i="1"/>
  <c r="G17" i="1"/>
  <c r="C18" i="1"/>
  <c r="G18" i="1"/>
  <c r="C19" i="1"/>
  <c r="G19" i="1"/>
  <c r="C20" i="1"/>
  <c r="G20" i="1"/>
  <c r="C21" i="1"/>
  <c r="G21" i="1"/>
</calcChain>
</file>

<file path=xl/sharedStrings.xml><?xml version="1.0" encoding="utf-8"?>
<sst xmlns="http://schemas.openxmlformats.org/spreadsheetml/2006/main" count="27" uniqueCount="21">
  <si>
    <t xml:space="preserve">Fuente:  Policía Nacional del Paraguay. Departamento de Identificaciones.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</si>
  <si>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</si>
  <si>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</si>
  <si>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</si>
  <si>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</si>
  <si>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</si>
  <si>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</si>
  <si>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</si>
  <si>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</si>
  <si>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</si>
  <si>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</si>
  <si>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</si>
  <si>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</si>
  <si>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</si>
  <si>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Pasaporte</t>
  </si>
  <si>
    <t>Certificado de antecedentes</t>
  </si>
  <si>
    <t>Cédula de identidad</t>
  </si>
  <si>
    <t>Mes</t>
  </si>
  <si>
    <t>Cuadro 12.1.1. Documentos expedidos por el departamento de identificaciones por año y tipo, según mes. Periodo 2020-2021</t>
  </si>
  <si>
    <t>Certificado de Antecedentes</t>
  </si>
  <si>
    <t>Cédula de Identidad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</si>
</sst>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17" fillId="12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7" fillId="16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7" fillId="20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4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164" fontId="17" fillId="28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164" fontId="17" fillId="32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6" fillId="2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164" fontId="11" fillId="6" borderId="4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29" fillId="48" borderId="18" applyNumberFormat="0" applyAlignment="0" applyProtection="0"/>
    <xf numFmtId="164" fontId="29" fillId="48" borderId="18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164" fontId="13" fillId="7" borderId="7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0" fillId="49" borderId="19" applyNumberFormat="0" applyAlignment="0" applyProtection="0"/>
    <xf numFmtId="164" fontId="30" fillId="49" borderId="19" applyNumberFormat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164" fontId="12" fillId="0" borderId="6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0" fontId="31" fillId="0" borderId="20" applyNumberFormat="0" applyFill="0" applyAlignment="0" applyProtection="0"/>
    <xf numFmtId="164" fontId="31" fillId="0" borderId="20" applyNumberFormat="0" applyFill="0" applyAlignment="0" applyProtection="0"/>
    <xf numFmtId="165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164" fontId="17" fillId="9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164" fontId="17" fillId="13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164" fontId="17" fillId="17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1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164" fontId="17" fillId="25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164" fontId="17" fillId="29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164" fontId="9" fillId="5" borderId="4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27" fillId="39" borderId="18" applyNumberFormat="0" applyAlignment="0" applyProtection="0"/>
    <xf numFmtId="164" fontId="27" fillId="39" borderId="18" applyNumberFormat="0" applyAlignment="0" applyProtection="0"/>
    <xf numFmtId="0" fontId="1" fillId="0" borderId="0" applyNumberFormat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ill="0" applyBorder="0" applyAlignment="0" applyProtection="0"/>
    <xf numFmtId="164" fontId="26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ill="0" applyBorder="0" applyAlignment="0" applyProtection="0"/>
    <xf numFmtId="164" fontId="26" fillId="0" borderId="0" applyFont="0" applyFill="0" applyBorder="0" applyAlignment="0" applyProtection="0"/>
    <xf numFmtId="168" fontId="26" fillId="0" borderId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ont="0" applyFill="0" applyBorder="0" applyAlignment="0" applyProtection="0"/>
    <xf numFmtId="0" fontId="33" fillId="54" borderId="0" applyNumberFormat="0" applyFont="0" applyBorder="0" applyProtection="0"/>
    <xf numFmtId="172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7" fillId="3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6" fillId="0" borderId="0" applyFill="0" applyBorder="0" applyAlignment="0" applyProtection="0"/>
    <xf numFmtId="173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ill="0" applyBorder="0" applyAlignment="0" applyProtection="0"/>
    <xf numFmtId="174" fontId="18" fillId="0" borderId="0" applyFont="0" applyFill="0" applyBorder="0" applyAlignment="0" applyProtection="0"/>
    <xf numFmtId="175" fontId="26" fillId="0" borderId="0" applyFill="0" applyBorder="0" applyAlignment="0" applyProtection="0"/>
    <xf numFmtId="176" fontId="26" fillId="0" borderId="0" applyFill="0" applyBorder="0" applyAlignment="0" applyProtection="0"/>
    <xf numFmtId="175" fontId="26" fillId="0" borderId="0" applyFill="0" applyBorder="0" applyAlignment="0" applyProtection="0"/>
    <xf numFmtId="174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6" fillId="0" borderId="0" applyFill="0" applyBorder="0" applyAlignment="0" applyProtection="0"/>
    <xf numFmtId="173" fontId="26" fillId="0" borderId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7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34" fillId="0" borderId="0" applyFont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6" fillId="0" borderId="0" applyFill="0" applyBorder="0" applyAlignment="0" applyProtection="0"/>
    <xf numFmtId="181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177" fontId="42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ill="0" applyBorder="0" applyAlignment="0" applyProtection="0"/>
    <xf numFmtId="177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ill="0" applyBorder="0" applyAlignment="0" applyProtection="0"/>
    <xf numFmtId="177" fontId="18" fillId="0" borderId="0" applyFont="0" applyFill="0" applyBorder="0" applyAlignment="0" applyProtection="0"/>
    <xf numFmtId="177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40" fillId="0" borderId="0" applyFont="0" applyFill="0" applyBorder="0" applyAlignment="0" applyProtection="0"/>
    <xf numFmtId="179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2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8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8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79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8" fontId="26" fillId="0" borderId="0" applyFill="0" applyBorder="0" applyAlignment="0" applyProtection="0"/>
    <xf numFmtId="184" fontId="26" fillId="0" borderId="0" applyFill="0" applyBorder="0" applyAlignment="0" applyProtection="0"/>
    <xf numFmtId="179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26" fillId="0" borderId="0" applyFill="0" applyBorder="0" applyAlignment="0" applyProtection="0"/>
    <xf numFmtId="18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0" fontId="43" fillId="0" borderId="0" applyNumberFormat="0" applyBorder="0" applyProtection="0"/>
    <xf numFmtId="188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0" borderId="0" applyNumberFormat="0" applyBorder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9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0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164" fontId="8" fillId="4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2" fontId="45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37" fontId="42" fillId="0" borderId="0"/>
    <xf numFmtId="193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8" fillId="0" borderId="0" applyNumberFormat="0" applyFill="0" applyBorder="0" applyAlignment="0" applyProtection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26" fillId="56" borderId="21" applyNumberFormat="0" applyFont="0" applyAlignment="0" applyProtection="0"/>
    <xf numFmtId="164" fontId="26" fillId="56" borderId="21" applyNumberFormat="0" applyFont="0" applyAlignment="0" applyProtection="0"/>
    <xf numFmtId="164" fontId="26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0" fontId="24" fillId="56" borderId="21" applyNumberFormat="0" applyFont="0" applyAlignment="0" applyProtection="0"/>
    <xf numFmtId="164" fontId="24" fillId="56" borderId="21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164" fontId="10" fillId="6" borderId="5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54" fillId="48" borderId="22" applyNumberFormat="0" applyAlignment="0" applyProtection="0"/>
    <xf numFmtId="164" fontId="54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164" fontId="3" fillId="0" borderId="1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8" fillId="0" borderId="23" applyNumberFormat="0" applyFill="0" applyAlignment="0" applyProtection="0"/>
    <xf numFmtId="164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164" fontId="4" fillId="0" borderId="2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164" fontId="5" fillId="0" borderId="3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32" fillId="0" borderId="25" applyNumberFormat="0" applyFill="0" applyAlignment="0" applyProtection="0"/>
    <xf numFmtId="164" fontId="32" fillId="0" borderId="25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164" fontId="16" fillId="0" borderId="9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  <xf numFmtId="0" fontId="61" fillId="0" borderId="26" applyNumberFormat="0" applyFill="0" applyAlignment="0" applyProtection="0"/>
    <xf numFmtId="164" fontId="61" fillId="0" borderId="26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3" fillId="0" borderId="0" xfId="0" applyFont="1" applyFill="1"/>
    <xf numFmtId="0" fontId="20" fillId="0" borderId="0" xfId="0" applyFont="1" applyFill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3" fontId="18" fillId="0" borderId="10" xfId="0" applyNumberFormat="1" applyFont="1" applyFill="1" applyBorder="1" applyAlignment="1">
      <alignment horizontal="right"/>
    </xf>
    <xf numFmtId="0" fontId="18" fillId="0" borderId="10" xfId="0" quotePrefix="1" applyFont="1" applyFill="1" applyBorder="1"/>
    <xf numFmtId="3" fontId="18" fillId="0" borderId="0" xfId="0" applyNumberFormat="1" applyFont="1" applyFill="1" applyAlignment="1">
      <alignment horizontal="right"/>
    </xf>
    <xf numFmtId="0" fontId="18" fillId="0" borderId="0" xfId="0" quotePrefix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3" fontId="22" fillId="33" borderId="0" xfId="0" applyNumberFormat="1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18" fillId="0" borderId="0" xfId="0" applyFont="1" applyFill="1" applyAlignment="1">
      <alignment horizontal="left" indent="7"/>
    </xf>
    <xf numFmtId="0" fontId="23" fillId="0" borderId="0" xfId="1" applyFill="1"/>
    <xf numFmtId="0" fontId="18" fillId="0" borderId="0" xfId="1719" applyFont="1"/>
    <xf numFmtId="0" fontId="62" fillId="0" borderId="0" xfId="1719" applyFont="1"/>
    <xf numFmtId="3" fontId="62" fillId="0" borderId="0" xfId="1719" applyNumberFormat="1" applyFont="1" applyAlignment="1">
      <alignment horizontal="right"/>
    </xf>
    <xf numFmtId="0" fontId="63" fillId="57" borderId="0" xfId="1719" applyFont="1" applyFill="1"/>
    <xf numFmtId="37" fontId="64" fillId="57" borderId="0" xfId="1719" applyNumberFormat="1" applyFont="1" applyFill="1" applyProtection="1"/>
    <xf numFmtId="0" fontId="64" fillId="57" borderId="0" xfId="1719" applyFont="1" applyFill="1" applyAlignment="1">
      <alignment horizontal="left"/>
    </xf>
    <xf numFmtId="0" fontId="63" fillId="0" borderId="0" xfId="1719" applyFont="1"/>
    <xf numFmtId="3" fontId="63" fillId="0" borderId="0" xfId="1719" applyNumberFormat="1" applyFont="1"/>
    <xf numFmtId="3" fontId="62" fillId="0" borderId="0" xfId="1719" applyNumberFormat="1" applyFont="1"/>
    <xf numFmtId="0" fontId="62" fillId="0" borderId="0" xfId="1719" applyFont="1" applyAlignment="1" applyProtection="1">
      <alignment horizontal="left"/>
    </xf>
    <xf numFmtId="0" fontId="63" fillId="0" borderId="0" xfId="1719" applyFont="1" applyFill="1" applyAlignment="1">
      <alignment horizontal="right"/>
    </xf>
    <xf numFmtId="0" fontId="65" fillId="0" borderId="0" xfId="1719" applyFont="1" applyFill="1"/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46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203470994697091"/>
          <c:y val="0.18929271974777431"/>
          <c:w val="0.83220883103897836"/>
          <c:h val="0.650096209234780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'Gráf-12.1.1'!$B$4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'Gráf-12.1.1'!$A$5:$A$7</c:f>
              <c:strCache>
                <c:ptCount val="3"/>
                <c:pt idx="0">
                  <c:v>Cédula de Identidad</c:v>
                </c:pt>
                <c:pt idx="1">
                  <c:v>Certificado de Antecedentes</c:v>
                </c:pt>
                <c:pt idx="2">
                  <c:v>Pasaporte</c:v>
                </c:pt>
              </c:strCache>
            </c:strRef>
          </c:cat>
          <c:val>
            <c:numRef>
              <c:f>'Gráf-12.1.1'!$B$5:$B$7</c:f>
              <c:numCache>
                <c:formatCode>#,##0</c:formatCode>
                <c:ptCount val="3"/>
                <c:pt idx="0">
                  <c:v>611032</c:v>
                </c:pt>
                <c:pt idx="1">
                  <c:v>530982</c:v>
                </c:pt>
                <c:pt idx="2">
                  <c:v>24037</c:v>
                </c:pt>
              </c:numCache>
            </c:numRef>
          </c:val>
        </c:ser>
        <c:ser>
          <c:idx val="1"/>
          <c:order val="1"/>
          <c:tx>
            <c:strRef>
              <c:f>'Gráf-12.1.1'!$C$4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'Gráf-12.1.1'!$A$5:$A$7</c:f>
              <c:strCache>
                <c:ptCount val="3"/>
                <c:pt idx="0">
                  <c:v>Cédula de Identidad</c:v>
                </c:pt>
                <c:pt idx="1">
                  <c:v>Certificado de Antecedentes</c:v>
                </c:pt>
                <c:pt idx="2">
                  <c:v>Pasaporte</c:v>
                </c:pt>
              </c:strCache>
            </c:strRef>
          </c:cat>
          <c:val>
            <c:numRef>
              <c:f>'Gráf-12.1.1'!$C$5:$C$7</c:f>
              <c:numCache>
                <c:formatCode>#,##0</c:formatCode>
                <c:ptCount val="3"/>
                <c:pt idx="0">
                  <c:v>767330</c:v>
                </c:pt>
                <c:pt idx="1">
                  <c:v>628654</c:v>
                </c:pt>
                <c:pt idx="2">
                  <c:v>64002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00"/>
        <c:shape val="box"/>
        <c:axId val="68895232"/>
        <c:axId val="99068736"/>
        <c:axId val="0"/>
      </c:bar3DChart>
      <c:catAx>
        <c:axId val="688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90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68736"/>
        <c:scaling>
          <c:orientation val="minMax"/>
          <c:max val="1000000"/>
        </c:scaling>
        <c:delete val="1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Cantidad</a:t>
                </a:r>
              </a:p>
            </c:rich>
          </c:tx>
          <c:layout>
            <c:manualLayout>
              <c:xMode val="edge"/>
              <c:yMode val="edge"/>
              <c:x val="1.6969735925866421E-2"/>
              <c:y val="0.472707857082380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one"/>
        <c:crossAx val="68895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533256202479004"/>
          <c:y val="0.87684988973138722"/>
          <c:w val="0.14023675001256344"/>
          <c:h val="8.7537144474317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9685039370078741" l="2.1653543307086607" r="2.5590551181102326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159543</xdr:colOff>
      <xdr:row>2</xdr:row>
      <xdr:rowOff>64918</xdr:rowOff>
    </xdr:from>
    <xdr:to>
      <xdr:col>8</xdr:col>
      <xdr:colOff>1092433</xdr:colOff>
      <xdr:row>30</xdr:row>
      <xdr:rowOff>82379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0.02053</cdr:x>
      <cdr:y>0.95037</cdr:y>
    </cdr:from>
    <cdr:to>
      <cdr:x>0.15152</cdr:x>
      <cdr:y>0.98474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395" y="4405870"/>
          <a:ext cx="91492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Cuadro 12.1.1.</a:t>
          </a:r>
        </a:p>
      </cdr:txBody>
    </cdr:sp>
  </cdr:relSizeAnchor>
  <cdr:relSizeAnchor xmlns:cdr="http://schemas.openxmlformats.org/drawingml/2006/chartDrawing">
    <cdr:from>
      <cdr:x>0.04184</cdr:x>
      <cdr:y>0.02944</cdr:y>
    </cdr:from>
    <cdr:to>
      <cdr:x>0.98231</cdr:x>
      <cdr:y>0.18057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2893" y="139086"/>
          <a:ext cx="6584157" cy="713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Documentos expedidos por el departamento de identificaciones.                    Periodo 2020-2021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18.28515625" style="1" customWidth="1"/>
    <col min="3" max="3" width="11.85546875" style="1" customWidth="1"/>
    <col min="4" max="4" width="13.140625" style="1" customWidth="1"/>
    <col min="5" max="5" width="19.7109375" style="1" customWidth="1"/>
    <col min="6" max="6" width="14.140625" style="1" customWidth="1"/>
    <col min="7" max="7" width="11.85546875" style="1" customWidth="1"/>
    <col min="8" max="8" width="12" style="1" customWidth="1"/>
    <col min="9" max="9" width="19.85546875" style="1" customWidth="1"/>
    <col min="10" max="10" width="13.5703125" style="1" bestFit="1" customWidth="1"/>
    <col min="11" max="16384" width="11.42578125" style="1"/>
  </cols>
  <sheetData>
    <row r="1" spans="1:10">
      <c r="A1" s="16"/>
    </row>
    <row r="2" spans="1:10">
      <c r="B2" s="1" t="s">
        <v>18</v>
      </c>
    </row>
    <row r="3" spans="1:10" ht="5.0999999999999996" customHeight="1"/>
    <row r="4" spans="1:10" ht="17.25" customHeight="1">
      <c r="A4" s="1"/>
      <c r="B4" s="30" t="s">
        <v>17</v>
      </c>
      <c r="C4" s="33">
        <v>2020</v>
      </c>
      <c r="D4" s="34"/>
      <c r="E4" s="34"/>
      <c r="F4" s="35"/>
      <c r="G4" s="33">
        <v>2021</v>
      </c>
      <c r="H4" s="34"/>
      <c r="I4" s="34"/>
      <c r="J4" s="35"/>
    </row>
    <row r="5" spans="1:10" ht="17.25" customHeight="1">
      <c r="B5" s="31"/>
      <c r="C5" s="29" t="s">
        <v>13</v>
      </c>
      <c r="D5" s="29" t="s">
        <v>16</v>
      </c>
      <c r="E5" s="29" t="s">
        <v>15</v>
      </c>
      <c r="F5" s="29" t="s">
        <v>14</v>
      </c>
      <c r="G5" s="29" t="s">
        <v>13</v>
      </c>
      <c r="H5" s="29" t="s">
        <v>16</v>
      </c>
      <c r="I5" s="29" t="s">
        <v>15</v>
      </c>
      <c r="J5" s="29" t="s">
        <v>14</v>
      </c>
    </row>
    <row r="6" spans="1:10" ht="17.25" customHeight="1">
      <c r="B6" s="32"/>
      <c r="C6" s="29"/>
      <c r="D6" s="29"/>
      <c r="E6" s="29"/>
      <c r="F6" s="29"/>
      <c r="G6" s="29"/>
      <c r="H6" s="29"/>
      <c r="I6" s="29"/>
      <c r="J6" s="29"/>
    </row>
    <row r="7" spans="1:10" ht="5.0999999999999996" customHeight="1">
      <c r="B7" s="15"/>
    </row>
    <row r="8" spans="1:10">
      <c r="B8" s="14" t="s">
        <v>13</v>
      </c>
      <c r="C8" s="13">
        <f t="shared" ref="C8:J8" si="0">SUM(C10:C21)</f>
        <v>1166051</v>
      </c>
      <c r="D8" s="13">
        <f t="shared" si="0"/>
        <v>611032</v>
      </c>
      <c r="E8" s="13">
        <f t="shared" si="0"/>
        <v>530982</v>
      </c>
      <c r="F8" s="13">
        <f t="shared" si="0"/>
        <v>24037</v>
      </c>
      <c r="G8" s="13">
        <f t="shared" si="0"/>
        <v>1459986</v>
      </c>
      <c r="H8" s="13">
        <f t="shared" si="0"/>
        <v>767330</v>
      </c>
      <c r="I8" s="13">
        <f t="shared" si="0"/>
        <v>628654</v>
      </c>
      <c r="J8" s="13">
        <f t="shared" si="0"/>
        <v>64002</v>
      </c>
    </row>
    <row r="9" spans="1:10" ht="5.0999999999999996" customHeight="1">
      <c r="B9" s="12"/>
      <c r="C9" s="11"/>
      <c r="D9" s="11"/>
      <c r="E9" s="11"/>
      <c r="F9" s="11"/>
      <c r="G9" s="11"/>
      <c r="H9" s="11"/>
      <c r="I9" s="11"/>
      <c r="J9" s="11"/>
    </row>
    <row r="10" spans="1:10">
      <c r="B10" s="10" t="s">
        <v>12</v>
      </c>
      <c r="C10" s="9">
        <f t="shared" ref="C10:C21" si="1">D10+E10+F10</f>
        <v>148811</v>
      </c>
      <c r="D10" s="9">
        <v>72668</v>
      </c>
      <c r="E10" s="9">
        <v>68646</v>
      </c>
      <c r="F10" s="9">
        <v>7497</v>
      </c>
      <c r="G10" s="9">
        <f t="shared" ref="G10:G21" si="2">H10+I10+J10</f>
        <v>124423</v>
      </c>
      <c r="H10" s="9">
        <v>59428</v>
      </c>
      <c r="I10" s="9">
        <v>62037</v>
      </c>
      <c r="J10" s="9">
        <v>2958</v>
      </c>
    </row>
    <row r="11" spans="1:10">
      <c r="B11" s="10" t="s">
        <v>11</v>
      </c>
      <c r="C11" s="9">
        <f t="shared" si="1"/>
        <v>139680</v>
      </c>
      <c r="D11" s="9">
        <v>58972</v>
      </c>
      <c r="E11" s="9">
        <v>74458</v>
      </c>
      <c r="F11" s="9">
        <v>6250</v>
      </c>
      <c r="G11" s="9">
        <f t="shared" si="2"/>
        <v>118688</v>
      </c>
      <c r="H11" s="9">
        <v>54908</v>
      </c>
      <c r="I11" s="9">
        <v>60926</v>
      </c>
      <c r="J11" s="9">
        <v>2854</v>
      </c>
    </row>
    <row r="12" spans="1:10">
      <c r="B12" s="10" t="s">
        <v>10</v>
      </c>
      <c r="C12" s="9">
        <f t="shared" si="1"/>
        <v>71768</v>
      </c>
      <c r="D12" s="9">
        <v>37438</v>
      </c>
      <c r="E12" s="9">
        <v>32038</v>
      </c>
      <c r="F12" s="9">
        <v>2292</v>
      </c>
      <c r="G12" s="9">
        <f t="shared" si="2"/>
        <v>108114</v>
      </c>
      <c r="H12" s="9">
        <v>42343</v>
      </c>
      <c r="I12" s="9">
        <v>62772</v>
      </c>
      <c r="J12" s="9">
        <v>2999</v>
      </c>
    </row>
    <row r="13" spans="1:10">
      <c r="B13" s="10" t="s">
        <v>9</v>
      </c>
      <c r="C13" s="9">
        <f t="shared" si="1"/>
        <v>36582</v>
      </c>
      <c r="D13" s="9">
        <v>30622</v>
      </c>
      <c r="E13" s="9">
        <v>5860</v>
      </c>
      <c r="F13" s="9">
        <v>100</v>
      </c>
      <c r="G13" s="9">
        <f t="shared" si="2"/>
        <v>94135</v>
      </c>
      <c r="H13" s="9">
        <v>46829</v>
      </c>
      <c r="I13" s="9">
        <v>42055</v>
      </c>
      <c r="J13" s="9">
        <v>5251</v>
      </c>
    </row>
    <row r="14" spans="1:10">
      <c r="B14" s="10" t="s">
        <v>8</v>
      </c>
      <c r="C14" s="9">
        <f t="shared" si="1"/>
        <v>64011</v>
      </c>
      <c r="D14" s="9">
        <v>34014</v>
      </c>
      <c r="E14" s="9">
        <v>29742</v>
      </c>
      <c r="F14" s="9">
        <v>255</v>
      </c>
      <c r="G14" s="9">
        <f t="shared" si="2"/>
        <v>112024</v>
      </c>
      <c r="H14" s="9">
        <v>58069</v>
      </c>
      <c r="I14" s="9">
        <v>47518</v>
      </c>
      <c r="J14" s="9">
        <v>6437</v>
      </c>
    </row>
    <row r="15" spans="1:10">
      <c r="B15" s="10" t="s">
        <v>7</v>
      </c>
      <c r="C15" s="9">
        <f t="shared" si="1"/>
        <v>76790</v>
      </c>
      <c r="D15" s="9">
        <v>37949</v>
      </c>
      <c r="E15" s="9">
        <v>38549</v>
      </c>
      <c r="F15" s="9">
        <v>292</v>
      </c>
      <c r="G15" s="9">
        <f t="shared" si="2"/>
        <v>114710</v>
      </c>
      <c r="H15" s="9">
        <v>62883</v>
      </c>
      <c r="I15" s="9">
        <v>45993</v>
      </c>
      <c r="J15" s="9">
        <v>5834</v>
      </c>
    </row>
    <row r="16" spans="1:10">
      <c r="B16" s="10" t="s">
        <v>6</v>
      </c>
      <c r="C16" s="9">
        <f t="shared" si="1"/>
        <v>104955</v>
      </c>
      <c r="D16" s="9">
        <v>57033</v>
      </c>
      <c r="E16" s="9">
        <v>47432</v>
      </c>
      <c r="F16" s="9">
        <v>490</v>
      </c>
      <c r="G16" s="9">
        <f t="shared" si="2"/>
        <v>117771</v>
      </c>
      <c r="H16" s="9">
        <v>64306</v>
      </c>
      <c r="I16" s="9">
        <v>48214</v>
      </c>
      <c r="J16" s="9">
        <v>5251</v>
      </c>
    </row>
    <row r="17" spans="1:10">
      <c r="B17" s="10" t="s">
        <v>5</v>
      </c>
      <c r="C17" s="9">
        <f t="shared" si="1"/>
        <v>105946</v>
      </c>
      <c r="D17" s="9">
        <v>57716</v>
      </c>
      <c r="E17" s="9">
        <v>47592</v>
      </c>
      <c r="F17" s="9">
        <v>638</v>
      </c>
      <c r="G17" s="9">
        <f t="shared" si="2"/>
        <v>110367</v>
      </c>
      <c r="H17" s="9">
        <v>60499</v>
      </c>
      <c r="I17" s="9">
        <v>44639</v>
      </c>
      <c r="J17" s="9">
        <v>5229</v>
      </c>
    </row>
    <row r="18" spans="1:10">
      <c r="B18" s="10" t="s">
        <v>4</v>
      </c>
      <c r="C18" s="9">
        <f t="shared" si="1"/>
        <v>94023</v>
      </c>
      <c r="D18" s="9">
        <v>51881</v>
      </c>
      <c r="E18" s="9">
        <v>41381</v>
      </c>
      <c r="F18" s="9">
        <v>761</v>
      </c>
      <c r="G18" s="9">
        <f t="shared" si="2"/>
        <v>132231</v>
      </c>
      <c r="H18" s="9">
        <v>76354</v>
      </c>
      <c r="I18" s="9">
        <v>49427</v>
      </c>
      <c r="J18" s="9">
        <v>6450</v>
      </c>
    </row>
    <row r="19" spans="1:10">
      <c r="B19" s="10" t="s">
        <v>3</v>
      </c>
      <c r="C19" s="9">
        <f t="shared" si="1"/>
        <v>105584</v>
      </c>
      <c r="D19" s="9">
        <v>52217</v>
      </c>
      <c r="E19" s="9">
        <v>51762</v>
      </c>
      <c r="F19" s="9">
        <v>1605</v>
      </c>
      <c r="G19" s="9">
        <f t="shared" si="2"/>
        <v>153153</v>
      </c>
      <c r="H19" s="9">
        <v>89616</v>
      </c>
      <c r="I19" s="9">
        <v>56163</v>
      </c>
      <c r="J19" s="9">
        <v>7374</v>
      </c>
    </row>
    <row r="20" spans="1:10">
      <c r="B20" s="10" t="s">
        <v>2</v>
      </c>
      <c r="C20" s="9">
        <f t="shared" si="1"/>
        <v>113887</v>
      </c>
      <c r="D20" s="9">
        <v>62530</v>
      </c>
      <c r="E20" s="9">
        <v>49454</v>
      </c>
      <c r="F20" s="9">
        <v>1903</v>
      </c>
      <c r="G20" s="9">
        <f t="shared" si="2"/>
        <v>146742</v>
      </c>
      <c r="H20" s="9">
        <v>85313</v>
      </c>
      <c r="I20" s="9">
        <v>54747</v>
      </c>
      <c r="J20" s="9">
        <v>6682</v>
      </c>
    </row>
    <row r="21" spans="1:10">
      <c r="B21" s="10" t="s">
        <v>1</v>
      </c>
      <c r="C21" s="9">
        <f t="shared" si="1"/>
        <v>104014</v>
      </c>
      <c r="D21" s="9">
        <v>57992</v>
      </c>
      <c r="E21" s="9">
        <v>44068</v>
      </c>
      <c r="F21" s="9">
        <v>1954</v>
      </c>
      <c r="G21" s="9">
        <f t="shared" si="2"/>
        <v>127628</v>
      </c>
      <c r="H21" s="9">
        <v>66782</v>
      </c>
      <c r="I21" s="9">
        <v>54163</v>
      </c>
      <c r="J21" s="9">
        <v>6683</v>
      </c>
    </row>
    <row r="22" spans="1:10" ht="5.25" customHeight="1" thickBot="1">
      <c r="B22" s="8"/>
      <c r="C22" s="7"/>
      <c r="D22" s="7"/>
      <c r="E22" s="7"/>
      <c r="F22" s="7"/>
      <c r="G22" s="7"/>
      <c r="H22" s="7"/>
      <c r="I22" s="7"/>
      <c r="J22" s="7"/>
    </row>
    <row r="23" spans="1:10" ht="4.5" customHeight="1"/>
    <row r="24" spans="1:10" s="4" customFormat="1" ht="12">
      <c r="A24" s="6"/>
      <c r="B24" s="5" t="s">
        <v>0</v>
      </c>
    </row>
    <row r="29" spans="1:10">
      <c r="B29" s="3"/>
    </row>
  </sheetData>
  <mergeCells count="11">
    <mergeCell ref="I5:I6"/>
    <mergeCell ref="J5:J6"/>
    <mergeCell ref="B4:B6"/>
    <mergeCell ref="C4:F4"/>
    <mergeCell ref="G4:J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opLeftCell="D1" zoomScale="80" zoomScaleNormal="80" workbookViewId="0"/>
  </sheetViews>
  <sheetFormatPr baseColWidth="10" defaultColWidth="18.140625" defaultRowHeight="12.75"/>
  <cols>
    <col min="1" max="1" width="23" style="17" bestFit="1" customWidth="1"/>
    <col min="2" max="16384" width="18.140625" style="17"/>
  </cols>
  <sheetData>
    <row r="1" spans="1:5" ht="15">
      <c r="A1" s="16"/>
    </row>
    <row r="3" spans="1:5" ht="14.25">
      <c r="A3" s="18"/>
      <c r="B3" s="18"/>
      <c r="C3" s="18"/>
      <c r="E3" s="28"/>
    </row>
    <row r="4" spans="1:5">
      <c r="A4" s="18"/>
      <c r="B4" s="27">
        <v>2020</v>
      </c>
      <c r="C4" s="27">
        <v>2021</v>
      </c>
    </row>
    <row r="5" spans="1:5">
      <c r="A5" s="26" t="s">
        <v>20</v>
      </c>
      <c r="B5" s="25">
        <v>611032</v>
      </c>
      <c r="C5" s="25">
        <v>767330</v>
      </c>
    </row>
    <row r="6" spans="1:5" ht="12.75" customHeight="1">
      <c r="A6" s="26" t="s">
        <v>19</v>
      </c>
      <c r="B6" s="25">
        <v>530982</v>
      </c>
      <c r="C6" s="25">
        <v>628654</v>
      </c>
    </row>
    <row r="7" spans="1:5">
      <c r="A7" s="26" t="s">
        <v>14</v>
      </c>
      <c r="B7" s="25">
        <v>24037</v>
      </c>
      <c r="C7" s="25">
        <v>64002</v>
      </c>
    </row>
    <row r="8" spans="1:5">
      <c r="A8" s="18"/>
      <c r="B8" s="18"/>
      <c r="C8" s="18"/>
    </row>
    <row r="9" spans="1:5">
      <c r="A9" s="18"/>
      <c r="B9" s="24">
        <f>SUM(B5:B7)</f>
        <v>1166051</v>
      </c>
      <c r="C9" s="24">
        <f>SUM(C5:C7)</f>
        <v>1459986</v>
      </c>
    </row>
    <row r="10" spans="1:5">
      <c r="A10" s="23"/>
      <c r="B10" s="23"/>
      <c r="C10" s="18"/>
    </row>
    <row r="11" spans="1:5" ht="15.75">
      <c r="A11" s="22"/>
      <c r="B11" s="21"/>
      <c r="C11" s="20"/>
    </row>
    <row r="12" spans="1:5">
      <c r="A12" s="18"/>
      <c r="B12" s="18"/>
      <c r="C12" s="18"/>
    </row>
    <row r="13" spans="1:5">
      <c r="A13" s="18"/>
      <c r="B13" s="19"/>
      <c r="C13" s="19"/>
    </row>
    <row r="14" spans="1:5">
      <c r="A14" s="18"/>
      <c r="B14" s="19"/>
      <c r="C14" s="19"/>
    </row>
    <row r="15" spans="1:5">
      <c r="A15" s="18"/>
      <c r="B15" s="19"/>
      <c r="C15" s="19"/>
    </row>
    <row r="16" spans="1:5">
      <c r="A16" s="18"/>
      <c r="B16" s="19"/>
      <c r="C16" s="19"/>
    </row>
    <row r="17" spans="1:3" ht="12.75" customHeight="1">
      <c r="A17" s="18"/>
      <c r="B17" s="19"/>
      <c r="C17" s="19"/>
    </row>
    <row r="18" spans="1:3">
      <c r="A18" s="18"/>
      <c r="B18" s="18"/>
      <c r="C18" s="18"/>
    </row>
    <row r="19" spans="1:3">
      <c r="A19" s="18"/>
      <c r="B19" s="18"/>
      <c r="C19" s="18"/>
    </row>
    <row r="20" spans="1:3">
      <c r="A20" s="18"/>
      <c r="B20" s="18"/>
      <c r="C20" s="18"/>
    </row>
    <row r="21" spans="1:3">
      <c r="A21" s="18"/>
      <c r="B21" s="18"/>
      <c r="C21" s="18"/>
    </row>
    <row r="22" spans="1:3">
      <c r="A22" s="18"/>
      <c r="B22" s="18"/>
      <c r="C22" s="18"/>
    </row>
    <row r="23" spans="1:3">
      <c r="A23" s="18"/>
      <c r="B23" s="18"/>
      <c r="C23" s="18"/>
    </row>
    <row r="24" spans="1:3">
      <c r="A24" s="18"/>
      <c r="B24" s="18"/>
      <c r="C24" s="18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12.1.1</vt:lpstr>
      <vt:lpstr>Gráf-12.1.1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2023-02-02T17:38:00Z</dcterms:created>
  <dcterms:modified xsi:type="dcterms:W3CDTF">2023-05-09T12:44:33Z</dcterms:modified>
</cp:coreProperties>
</file>