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1.7" sheetId="1" r:id="rId1"/>
    <sheet name="Graf-11.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3" i="2" l="1"/>
  <c r="D4" i="2"/>
  <c r="D5" i="2"/>
  <c r="D11" i="2" s="1"/>
  <c r="D6" i="2"/>
  <c r="D7" i="2"/>
  <c r="D8" i="2"/>
  <c r="D9" i="2"/>
  <c r="D10" i="2"/>
  <c r="B11" i="2"/>
  <c r="C11" i="2"/>
  <c r="D7" i="1"/>
  <c r="C7" i="1" s="1"/>
  <c r="E7" i="1"/>
  <c r="H7" i="1"/>
  <c r="G7" i="1" s="1"/>
  <c r="I7" i="1"/>
  <c r="C9" i="1"/>
  <c r="G9" i="1"/>
  <c r="C10" i="1"/>
  <c r="G10" i="1"/>
  <c r="C11" i="1"/>
  <c r="G11" i="1"/>
  <c r="C12" i="1"/>
  <c r="G12" i="1"/>
  <c r="C13" i="1"/>
  <c r="G13" i="1"/>
  <c r="C14" i="1"/>
  <c r="G14" i="1"/>
  <c r="C15" i="1"/>
  <c r="G15" i="1"/>
  <c r="C16" i="1"/>
  <c r="G16" i="1"/>
</calcChain>
</file>

<file path=xl/sharedStrings.xml><?xml version="1.0" encoding="utf-8"?>
<sst xmlns="http://schemas.openxmlformats.org/spreadsheetml/2006/main" count="30" uniqueCount="23">
  <si>
    <r>
      <t>Fuente:</t>
    </r>
    <r>
      <rPr>
        <sz val="9"/>
        <rFont val="Times New Roman"/>
        <family val="1"/>
      </rPr>
      <t xml:space="preserve"> Policía Nacional.</t>
    </r>
  </si>
  <si>
    <t>Ignorado</t>
  </si>
  <si>
    <t>60 años y más</t>
  </si>
  <si>
    <t>50 a 59 años</t>
  </si>
  <si>
    <t>40 a 49 años</t>
  </si>
  <si>
    <t>30 a 39 años</t>
  </si>
  <si>
    <t>18 a 29 años</t>
  </si>
  <si>
    <t>14 a 17 años</t>
  </si>
  <si>
    <t>0 a 13 años</t>
  </si>
  <si>
    <t>Total</t>
  </si>
  <si>
    <t>Mujeres</t>
  </si>
  <si>
    <t>Hombres</t>
  </si>
  <si>
    <t>Edad</t>
  </si>
  <si>
    <t>Grupos de edad</t>
  </si>
  <si>
    <t>11.7.  Casos de coacción sexual por año y sexo, según grupos de edad. Periodo 2020-2021</t>
  </si>
  <si>
    <t>60 y más</t>
  </si>
  <si>
    <t xml:space="preserve">50 a 59 </t>
  </si>
  <si>
    <t xml:space="preserve">40 a 49 </t>
  </si>
  <si>
    <t xml:space="preserve">30 a 39 </t>
  </si>
  <si>
    <t xml:space="preserve">18 a 29 </t>
  </si>
  <si>
    <t xml:space="preserve">14 a 17 </t>
  </si>
  <si>
    <t xml:space="preserve">0 a 13 </t>
  </si>
  <si>
    <t>Ambos Sexos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</si>
</sst>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7" fillId="12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7" fillId="16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20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2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8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32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6" fillId="2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166" fontId="11" fillId="6" borderId="4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1" fillId="47" borderId="17" applyNumberFormat="0" applyAlignment="0" applyProtection="0"/>
    <xf numFmtId="166" fontId="31" fillId="47" borderId="17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166" fontId="13" fillId="7" borderId="7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2" fillId="48" borderId="18" applyNumberFormat="0" applyAlignment="0" applyProtection="0"/>
    <xf numFmtId="166" fontId="32" fillId="48" borderId="18" applyNumberFormat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166" fontId="12" fillId="0" borderId="6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167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166" fontId="17" fillId="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13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7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21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29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166" fontId="9" fillId="5" borderId="4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29" fillId="38" borderId="17" applyNumberFormat="0" applyAlignment="0" applyProtection="0"/>
    <xf numFmtId="166" fontId="29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NumberFormat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73" fontId="28" fillId="0" borderId="0" applyFont="0" applyFill="0" applyBorder="0" applyAlignment="0" applyProtection="0"/>
    <xf numFmtId="0" fontId="35" fillId="53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7" fillId="3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8" fillId="0" borderId="0" applyFill="0" applyBorder="0" applyAlignment="0" applyProtection="0"/>
    <xf numFmtId="175" fontId="1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ill="0" applyBorder="0" applyAlignment="0" applyProtection="0"/>
    <xf numFmtId="176" fontId="19" fillId="0" borderId="0" applyFont="0" applyFill="0" applyBorder="0" applyAlignment="0" applyProtection="0"/>
    <xf numFmtId="177" fontId="28" fillId="0" borderId="0" applyFill="0" applyBorder="0" applyAlignment="0" applyProtection="0"/>
    <xf numFmtId="178" fontId="28" fillId="0" borderId="0" applyFill="0" applyBorder="0" applyAlignment="0" applyProtection="0"/>
    <xf numFmtId="177" fontId="28" fillId="0" borderId="0" applyFill="0" applyBorder="0" applyAlignment="0" applyProtection="0"/>
    <xf numFmtId="17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8" fillId="0" borderId="0" applyFill="0" applyBorder="0" applyAlignment="0" applyProtection="0"/>
    <xf numFmtId="175" fontId="2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2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8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2" fontId="36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Fill="0" applyBorder="0" applyAlignment="0" applyProtection="0"/>
    <xf numFmtId="184" fontId="2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80" fontId="44" fillId="0" borderId="0" applyFont="0" applyFill="0" applyBorder="0" applyAlignment="0" applyProtection="0"/>
    <xf numFmtId="186" fontId="28" fillId="0" borderId="0" applyFont="0" applyFill="0" applyBorder="0" applyAlignment="0" applyProtection="0"/>
    <xf numFmtId="185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0" fontId="19" fillId="0" borderId="0" applyFont="0" applyFill="0" applyBorder="0" applyAlignment="0" applyProtection="0"/>
    <xf numFmtId="180" fontId="28" fillId="0" borderId="0" applyFont="0" applyFill="0" applyBorder="0" applyAlignment="0" applyProtection="0"/>
    <xf numFmtId="187" fontId="28" fillId="0" borderId="0" applyFill="0" applyBorder="0" applyAlignment="0" applyProtection="0"/>
    <xf numFmtId="43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42" fillId="0" borderId="0" applyFont="0" applyFill="0" applyBorder="0" applyAlignment="0" applyProtection="0"/>
    <xf numFmtId="189" fontId="26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85" fontId="2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2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43" fontId="28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8" fillId="0" borderId="0" applyFill="0" applyBorder="0" applyAlignment="0" applyProtection="0"/>
    <xf numFmtId="182" fontId="1" fillId="0" borderId="0" applyFont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87" fontId="28" fillId="0" borderId="0" applyFill="0" applyBorder="0" applyAlignment="0" applyProtection="0"/>
    <xf numFmtId="182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0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43" fontId="28" fillId="0" borderId="0" applyFill="0" applyBorder="0" applyAlignment="0" applyProtection="0"/>
    <xf numFmtId="191" fontId="2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0" fontId="45" fillId="0" borderId="0" applyNumberFormat="0" applyBorder="0" applyProtection="0"/>
    <xf numFmtId="191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Border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64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40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166" fontId="8" fillId="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6" fontId="47" fillId="0" borderId="0"/>
    <xf numFmtId="37" fontId="44" fillId="0" borderId="0"/>
    <xf numFmtId="0" fontId="1" fillId="0" borderId="0"/>
    <xf numFmtId="196" fontId="47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197" fontId="47" fillId="0" borderId="0"/>
    <xf numFmtId="37" fontId="44" fillId="0" borderId="0"/>
    <xf numFmtId="19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6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9" fillId="0" borderId="0" applyNumberFormat="0" applyFill="0" applyBorder="0" applyAlignment="0" applyProtection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8" fillId="55" borderId="20" applyNumberFormat="0" applyFont="0" applyAlignment="0" applyProtection="0"/>
    <xf numFmtId="166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0" fontId="26" fillId="55" borderId="20" applyNumberFormat="0" applyFont="0" applyAlignment="0" applyProtection="0"/>
    <xf numFmtId="166" fontId="26" fillId="55" borderId="20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166" fontId="10" fillId="6" borderId="5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56" fillId="47" borderId="21" applyNumberFormat="0" applyAlignment="0" applyProtection="0"/>
    <xf numFmtId="166" fontId="56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166" fontId="3" fillId="0" borderId="1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166" fontId="4" fillId="0" borderId="2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166" fontId="5" fillId="0" borderId="3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166" fontId="16" fillId="0" borderId="9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</cellStyleXfs>
  <cellXfs count="60">
    <xf numFmtId="0" fontId="0" fillId="0" borderId="0" xfId="0"/>
    <xf numFmtId="0" fontId="0" fillId="0" borderId="0" xfId="0" applyFill="1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 applyBorder="1"/>
    <xf numFmtId="0" fontId="20" fillId="0" borderId="0" xfId="0" applyFont="1" applyFill="1" applyAlignment="1" applyProtection="1">
      <alignment horizontal="left"/>
    </xf>
    <xf numFmtId="0" fontId="22" fillId="0" borderId="0" xfId="0" applyFont="1" applyFill="1" applyBorder="1"/>
    <xf numFmtId="0" fontId="19" fillId="0" borderId="0" xfId="0" applyFont="1" applyFill="1"/>
    <xf numFmtId="3" fontId="19" fillId="0" borderId="0" xfId="0" applyNumberFormat="1" applyFont="1" applyFill="1" applyAlignment="1" applyProtection="1">
      <alignment horizontal="right"/>
    </xf>
    <xf numFmtId="164" fontId="19" fillId="0" borderId="10" xfId="0" applyNumberFormat="1" applyFont="1" applyFill="1" applyBorder="1" applyAlignment="1" applyProtection="1">
      <alignment horizontal="right"/>
    </xf>
    <xf numFmtId="16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/>
    <xf numFmtId="3" fontId="19" fillId="0" borderId="0" xfId="0" applyNumberFormat="1" applyFont="1" applyFill="1" applyAlignment="1" applyProtection="1">
      <alignment horizontal="right" indent="2"/>
    </xf>
    <xf numFmtId="165" fontId="19" fillId="0" borderId="0" xfId="0" applyNumberFormat="1" applyFont="1" applyFill="1" applyAlignment="1">
      <alignment horizontal="right" indent="2"/>
    </xf>
    <xf numFmtId="3" fontId="19" fillId="0" borderId="0" xfId="0" applyNumberFormat="1" applyFont="1" applyFill="1" applyAlignment="1" applyProtection="1">
      <alignment horizontal="right" indent="3"/>
    </xf>
    <xf numFmtId="165" fontId="19" fillId="0" borderId="0" xfId="0" applyNumberFormat="1" applyFont="1" applyFill="1" applyAlignment="1">
      <alignment horizontal="right" indent="3"/>
    </xf>
    <xf numFmtId="0" fontId="19" fillId="0" borderId="0" xfId="0" applyFont="1" applyFill="1" applyAlignment="1" applyProtection="1">
      <alignment horizontal="left" indent="1"/>
    </xf>
    <xf numFmtId="0" fontId="22" fillId="0" borderId="0" xfId="0" applyFont="1" applyFill="1"/>
    <xf numFmtId="37" fontId="19" fillId="0" borderId="0" xfId="0" applyNumberFormat="1" applyFont="1" applyFill="1" applyAlignment="1">
      <alignment horizontal="left" indent="1"/>
    </xf>
    <xf numFmtId="37" fontId="19" fillId="0" borderId="0" xfId="0" applyNumberFormat="1" applyFont="1" applyFill="1" applyAlignment="1" applyProtection="1">
      <alignment horizontal="left" indent="1"/>
    </xf>
    <xf numFmtId="0" fontId="23" fillId="0" borderId="0" xfId="0" applyFont="1" applyFill="1"/>
    <xf numFmtId="3" fontId="19" fillId="0" borderId="0" xfId="0" applyNumberFormat="1" applyFont="1" applyFill="1" applyAlignment="1">
      <alignment horizontal="right" indent="2"/>
    </xf>
    <xf numFmtId="3" fontId="19" fillId="0" borderId="0" xfId="0" applyNumberFormat="1" applyFont="1" applyFill="1" applyAlignment="1">
      <alignment horizontal="right" indent="3"/>
    </xf>
    <xf numFmtId="0" fontId="19" fillId="0" borderId="0" xfId="0" applyFont="1" applyFill="1" applyAlignment="1">
      <alignment horizontal="left" indent="1"/>
    </xf>
    <xf numFmtId="3" fontId="24" fillId="0" borderId="0" xfId="0" applyNumberFormat="1" applyFont="1" applyFill="1" applyAlignment="1" applyProtection="1">
      <alignment horizontal="right" indent="2"/>
    </xf>
    <xf numFmtId="3" fontId="24" fillId="0" borderId="0" xfId="0" applyNumberFormat="1" applyFont="1" applyFill="1" applyAlignment="1" applyProtection="1">
      <alignment horizontal="right" indent="3"/>
    </xf>
    <xf numFmtId="0" fontId="24" fillId="0" borderId="0" xfId="0" applyFont="1" applyFill="1" applyAlignment="1" applyProtection="1">
      <alignment horizontal="left" indent="1"/>
    </xf>
    <xf numFmtId="0" fontId="19" fillId="0" borderId="0" xfId="0" applyFont="1" applyFill="1" applyAlignment="1">
      <alignment horizontal="left" indent="4"/>
    </xf>
    <xf numFmtId="0" fontId="19" fillId="0" borderId="11" xfId="0" applyFont="1" applyFill="1" applyBorder="1" applyAlignment="1" applyProtection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19" fillId="0" borderId="16" xfId="0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1" applyFill="1"/>
    <xf numFmtId="0" fontId="19" fillId="0" borderId="0" xfId="1718" applyFont="1"/>
    <xf numFmtId="0" fontId="19" fillId="0" borderId="0" xfId="1718" applyFont="1" applyFill="1"/>
    <xf numFmtId="0" fontId="64" fillId="0" borderId="0" xfId="1718" applyFont="1" applyFill="1"/>
    <xf numFmtId="37" fontId="64" fillId="0" borderId="0" xfId="1718" applyNumberFormat="1" applyFont="1" applyFill="1"/>
    <xf numFmtId="37" fontId="64" fillId="0" borderId="0" xfId="1718" applyNumberFormat="1" applyFont="1" applyFill="1" applyProtection="1"/>
    <xf numFmtId="37" fontId="64" fillId="0" borderId="0" xfId="1718" applyNumberFormat="1" applyFont="1" applyFill="1" applyAlignment="1" applyProtection="1">
      <alignment horizontal="right"/>
    </xf>
    <xf numFmtId="0" fontId="64" fillId="0" borderId="0" xfId="1718" applyFont="1" applyFill="1" applyAlignment="1" applyProtection="1">
      <alignment horizontal="left"/>
    </xf>
    <xf numFmtId="3" fontId="64" fillId="0" borderId="0" xfId="1718" applyNumberFormat="1" applyFont="1" applyFill="1" applyAlignment="1">
      <alignment horizontal="right"/>
    </xf>
    <xf numFmtId="3" fontId="64" fillId="0" borderId="0" xfId="1718" applyNumberFormat="1" applyFont="1" applyFill="1" applyAlignment="1" applyProtection="1">
      <alignment horizontal="right"/>
    </xf>
    <xf numFmtId="3" fontId="64" fillId="0" borderId="0" xfId="1718" applyNumberFormat="1" applyFont="1" applyFill="1"/>
    <xf numFmtId="0" fontId="65" fillId="0" borderId="0" xfId="1718" applyFont="1" applyFill="1" applyAlignment="1">
      <alignment horizontal="center"/>
    </xf>
    <xf numFmtId="0" fontId="65" fillId="0" borderId="0" xfId="1718" applyFont="1" applyFill="1" applyAlignment="1" applyProtection="1">
      <alignment horizontal="left"/>
    </xf>
    <xf numFmtId="0" fontId="66" fillId="0" borderId="0" xfId="1718" applyFont="1" applyFill="1"/>
    <xf numFmtId="0" fontId="67" fillId="0" borderId="0" xfId="1718" applyFont="1" applyFill="1"/>
    <xf numFmtId="3" fontId="65" fillId="0" borderId="0" xfId="1718" applyNumberFormat="1" applyFont="1" applyFill="1" applyAlignment="1">
      <alignment horizontal="right"/>
    </xf>
    <xf numFmtId="3" fontId="64" fillId="0" borderId="0" xfId="25415" applyNumberFormat="1" applyFont="1" applyFill="1" applyAlignment="1" applyProtection="1">
      <alignment horizontal="right"/>
    </xf>
    <xf numFmtId="0" fontId="64" fillId="0" borderId="0" xfId="25415" applyFont="1" applyFill="1" applyAlignment="1" applyProtection="1">
      <alignment horizontal="left"/>
    </xf>
    <xf numFmtId="37" fontId="64" fillId="0" borderId="0" xfId="25415" applyNumberFormat="1" applyFont="1" applyFill="1"/>
    <xf numFmtId="37" fontId="64" fillId="0" borderId="0" xfId="25415" applyNumberFormat="1" applyFont="1" applyFill="1" applyProtection="1"/>
    <xf numFmtId="0" fontId="68" fillId="0" borderId="0" xfId="0" applyFont="1" applyFill="1"/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center"/>
    </xf>
    <xf numFmtId="0" fontId="19" fillId="0" borderId="14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Casos de </a:t>
            </a:r>
            <a:r>
              <a:rPr lang="es-PY" sz="1500" b="1" i="0" u="none" strike="noStrike" kern="1200" baseline="0">
                <a:solidFill>
                  <a:srgbClr val="0000FF"/>
                </a:solidFill>
                <a:latin typeface="+mn-lt"/>
                <a:ea typeface="Tahoma"/>
                <a:cs typeface="Arial" pitchFamily="34" charset="0"/>
              </a:rPr>
              <a:t>coacción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 sexual por sexo,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según grupos de edad. Año 2021</a:t>
            </a:r>
          </a:p>
        </c:rich>
      </c:tx>
      <c:layout>
        <c:manualLayout>
          <c:xMode val="edge"/>
          <c:yMode val="edge"/>
          <c:x val="0.34754200229522098"/>
          <c:y val="2.852045830260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6926208087944"/>
          <c:y val="0.19029663435045729"/>
          <c:w val="0.75306174680281834"/>
          <c:h val="0.57096798193475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'Graf-11.7'!$B$2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'Graf-11.7'!$B$3:$B$10</c:f>
              <c:numCache>
                <c:formatCode>#,##0</c:formatCode>
                <c:ptCount val="8"/>
                <c:pt idx="0">
                  <c:v>32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'Graf-11.7'!$C$2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'Graf-11.7'!$C$3:$C$10</c:f>
              <c:numCache>
                <c:formatCode>#,##0</c:formatCode>
                <c:ptCount val="8"/>
                <c:pt idx="0">
                  <c:v>367</c:v>
                </c:pt>
                <c:pt idx="1">
                  <c:v>122</c:v>
                </c:pt>
                <c:pt idx="2">
                  <c:v>56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5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443776"/>
        <c:axId val="95534400"/>
      </c:barChart>
      <c:catAx>
        <c:axId val="10644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4998671730646694"/>
              <c:y val="0.83852387578671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9553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3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Nº de casos</a:t>
                </a:r>
              </a:p>
            </c:rich>
          </c:tx>
          <c:layout>
            <c:manualLayout>
              <c:xMode val="edge"/>
              <c:yMode val="edge"/>
              <c:x val="3.5554824806547439E-2"/>
              <c:y val="0.380237008246110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06443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79520694507649"/>
          <c:y val="0.90996973319096541"/>
          <c:w val="0.15927850778206876"/>
          <c:h val="4.64062149287977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9685039370078741" l="1.9685039370078741" r="1.5748031496063" t="1.5748031496063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728014</xdr:colOff>
      <xdr:row>0</xdr:row>
      <xdr:rowOff>69446</xdr:rowOff>
    </xdr:from>
    <xdr:to>
      <xdr:col>18</xdr:col>
      <xdr:colOff>421347</xdr:colOff>
      <xdr:row>31</xdr:row>
      <xdr:rowOff>4131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0.04964</cdr:x>
      <cdr:y>0.93095</cdr:y>
    </cdr:from>
    <cdr:to>
      <cdr:x>0.20461</cdr:x>
      <cdr:y>0.96241</cdr:y>
    </cdr:to>
    <cdr:sp macro="" textlink="">
      <cdr:nvSpPr>
        <cdr:cNvPr id="3102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49" y="4714868"/>
          <a:ext cx="131821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11.7.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18.7109375" style="1" customWidth="1"/>
    <col min="3" max="5" width="11.42578125" style="1"/>
    <col min="6" max="6" width="2.28515625" style="1" customWidth="1"/>
    <col min="7" max="16384" width="11.42578125" style="1"/>
  </cols>
  <sheetData>
    <row r="1" spans="1:9">
      <c r="A1" s="34"/>
    </row>
    <row r="2" spans="1:9" s="7" customFormat="1" ht="15" customHeight="1">
      <c r="B2" s="7" t="s">
        <v>14</v>
      </c>
    </row>
    <row r="3" spans="1:9" ht="5.0999999999999996" customHeight="1">
      <c r="B3" s="33"/>
      <c r="C3" s="2"/>
      <c r="D3" s="2"/>
      <c r="E3" s="2"/>
      <c r="F3" s="2"/>
    </row>
    <row r="4" spans="1:9" ht="15" customHeight="1">
      <c r="A4" s="31"/>
      <c r="B4" s="55" t="s">
        <v>13</v>
      </c>
      <c r="C4" s="57">
        <v>2020</v>
      </c>
      <c r="D4" s="58"/>
      <c r="E4" s="59"/>
      <c r="F4" s="32"/>
      <c r="G4" s="57">
        <v>2021</v>
      </c>
      <c r="H4" s="58"/>
      <c r="I4" s="59"/>
    </row>
    <row r="5" spans="1:9">
      <c r="A5" s="31"/>
      <c r="B5" s="56" t="s">
        <v>12</v>
      </c>
      <c r="C5" s="28" t="s">
        <v>9</v>
      </c>
      <c r="D5" s="29" t="s">
        <v>11</v>
      </c>
      <c r="E5" s="28" t="s">
        <v>10</v>
      </c>
      <c r="F5" s="30"/>
      <c r="G5" s="28" t="s">
        <v>9</v>
      </c>
      <c r="H5" s="29" t="s">
        <v>11</v>
      </c>
      <c r="I5" s="28" t="s">
        <v>10</v>
      </c>
    </row>
    <row r="6" spans="1:9" ht="5.0999999999999996" customHeight="1">
      <c r="B6" s="27"/>
      <c r="C6" s="7"/>
      <c r="D6" s="7"/>
      <c r="E6" s="7"/>
      <c r="F6" s="7"/>
      <c r="G6" s="7"/>
      <c r="H6" s="7"/>
      <c r="I6" s="7"/>
    </row>
    <row r="7" spans="1:9" ht="15" customHeight="1">
      <c r="A7" s="17"/>
      <c r="B7" s="26" t="s">
        <v>9</v>
      </c>
      <c r="C7" s="24">
        <f>SUM(D7+E7)</f>
        <v>286</v>
      </c>
      <c r="D7" s="25">
        <f>SUM(D9:D16)</f>
        <v>20</v>
      </c>
      <c r="E7" s="24">
        <f>SUM(E9:E16)</f>
        <v>266</v>
      </c>
      <c r="F7" s="25"/>
      <c r="G7" s="24">
        <f>SUM(H7+I7)</f>
        <v>642</v>
      </c>
      <c r="H7" s="24">
        <f>SUM(H9:H16)</f>
        <v>46</v>
      </c>
      <c r="I7" s="24">
        <f>SUM(I9:I16)</f>
        <v>596</v>
      </c>
    </row>
    <row r="8" spans="1:9" ht="5.0999999999999996" customHeight="1">
      <c r="A8" s="17"/>
      <c r="B8" s="23"/>
      <c r="C8" s="21"/>
      <c r="D8" s="22"/>
      <c r="E8" s="21"/>
      <c r="F8" s="22"/>
      <c r="G8" s="21"/>
      <c r="H8" s="21"/>
      <c r="I8" s="21"/>
    </row>
    <row r="9" spans="1:9">
      <c r="A9" s="20"/>
      <c r="B9" s="19" t="s">
        <v>8</v>
      </c>
      <c r="C9" s="12">
        <f t="shared" ref="C9:C16" si="0">SUM(D9:E9)</f>
        <v>176</v>
      </c>
      <c r="D9" s="14">
        <v>10</v>
      </c>
      <c r="E9" s="12">
        <v>166</v>
      </c>
      <c r="F9" s="14"/>
      <c r="G9" s="12">
        <f t="shared" ref="G9:G16" si="1">SUM(H9:I9)</f>
        <v>399</v>
      </c>
      <c r="H9" s="12">
        <v>32</v>
      </c>
      <c r="I9" s="12">
        <v>367</v>
      </c>
    </row>
    <row r="10" spans="1:9">
      <c r="A10" s="17"/>
      <c r="B10" s="19" t="s">
        <v>7</v>
      </c>
      <c r="C10" s="12">
        <f t="shared" si="0"/>
        <v>61</v>
      </c>
      <c r="D10" s="14">
        <v>5</v>
      </c>
      <c r="E10" s="12">
        <v>56</v>
      </c>
      <c r="F10" s="14"/>
      <c r="G10" s="12">
        <f t="shared" si="1"/>
        <v>130</v>
      </c>
      <c r="H10" s="12">
        <v>8</v>
      </c>
      <c r="I10" s="12">
        <v>122</v>
      </c>
    </row>
    <row r="11" spans="1:9">
      <c r="A11" s="17"/>
      <c r="B11" s="19" t="s">
        <v>6</v>
      </c>
      <c r="C11" s="12">
        <f t="shared" si="0"/>
        <v>31</v>
      </c>
      <c r="D11" s="14">
        <v>1</v>
      </c>
      <c r="E11" s="12">
        <v>30</v>
      </c>
      <c r="F11" s="14"/>
      <c r="G11" s="12">
        <f t="shared" si="1"/>
        <v>58</v>
      </c>
      <c r="H11" s="12">
        <v>2</v>
      </c>
      <c r="I11" s="12">
        <v>56</v>
      </c>
    </row>
    <row r="12" spans="1:9">
      <c r="A12" s="17"/>
      <c r="B12" s="19" t="s">
        <v>5</v>
      </c>
      <c r="C12" s="12">
        <f t="shared" si="0"/>
        <v>6</v>
      </c>
      <c r="D12" s="15">
        <v>1</v>
      </c>
      <c r="E12" s="12">
        <v>5</v>
      </c>
      <c r="F12" s="14"/>
      <c r="G12" s="12">
        <f t="shared" si="1"/>
        <v>15</v>
      </c>
      <c r="H12" s="13">
        <v>1</v>
      </c>
      <c r="I12" s="12">
        <v>14</v>
      </c>
    </row>
    <row r="13" spans="1:9" ht="15" customHeight="1">
      <c r="A13" s="17"/>
      <c r="B13" s="19" t="s">
        <v>4</v>
      </c>
      <c r="C13" s="12">
        <f t="shared" si="0"/>
        <v>2</v>
      </c>
      <c r="D13" s="15">
        <v>0</v>
      </c>
      <c r="E13" s="12">
        <v>2</v>
      </c>
      <c r="F13" s="14"/>
      <c r="G13" s="12">
        <f t="shared" si="1"/>
        <v>13</v>
      </c>
      <c r="H13" s="13">
        <v>1</v>
      </c>
      <c r="I13" s="12">
        <v>12</v>
      </c>
    </row>
    <row r="14" spans="1:9" ht="15" customHeight="1">
      <c r="A14" s="20"/>
      <c r="B14" s="19" t="s">
        <v>3</v>
      </c>
      <c r="C14" s="12">
        <f t="shared" si="0"/>
        <v>1</v>
      </c>
      <c r="D14" s="15">
        <v>0</v>
      </c>
      <c r="E14" s="12">
        <v>1</v>
      </c>
      <c r="F14" s="14"/>
      <c r="G14" s="12">
        <f t="shared" si="1"/>
        <v>8</v>
      </c>
      <c r="H14" s="13">
        <v>0</v>
      </c>
      <c r="I14" s="12">
        <v>8</v>
      </c>
    </row>
    <row r="15" spans="1:9" ht="15" customHeight="1">
      <c r="A15" s="17"/>
      <c r="B15" s="18" t="s">
        <v>2</v>
      </c>
      <c r="C15" s="12">
        <f t="shared" si="0"/>
        <v>2</v>
      </c>
      <c r="D15" s="15">
        <v>0</v>
      </c>
      <c r="E15" s="12">
        <v>2</v>
      </c>
      <c r="F15" s="14"/>
      <c r="G15" s="12">
        <f t="shared" si="1"/>
        <v>6</v>
      </c>
      <c r="H15" s="13">
        <v>1</v>
      </c>
      <c r="I15" s="12">
        <v>5</v>
      </c>
    </row>
    <row r="16" spans="1:9" ht="15" customHeight="1">
      <c r="A16" s="17"/>
      <c r="B16" s="16" t="s">
        <v>1</v>
      </c>
      <c r="C16" s="12">
        <f t="shared" si="0"/>
        <v>7</v>
      </c>
      <c r="D16" s="15">
        <v>3</v>
      </c>
      <c r="E16" s="12">
        <v>4</v>
      </c>
      <c r="F16" s="14"/>
      <c r="G16" s="12">
        <f t="shared" si="1"/>
        <v>13</v>
      </c>
      <c r="H16" s="13">
        <v>1</v>
      </c>
      <c r="I16" s="12">
        <v>12</v>
      </c>
    </row>
    <row r="17" spans="1:9" s="7" customFormat="1" ht="5.0999999999999996" customHeight="1" thickBot="1">
      <c r="B17" s="11"/>
      <c r="C17" s="10"/>
      <c r="D17" s="9"/>
      <c r="E17" s="9"/>
      <c r="F17" s="9"/>
      <c r="G17" s="9"/>
      <c r="H17" s="9"/>
      <c r="I17" s="9"/>
    </row>
    <row r="18" spans="1:9" s="7" customFormat="1" ht="5.0999999999999996" customHeight="1">
      <c r="I18" s="8"/>
    </row>
    <row r="19" spans="1:9" ht="15.75" customHeight="1">
      <c r="A19" s="6"/>
      <c r="B19" s="5" t="s">
        <v>0</v>
      </c>
      <c r="D19" s="4"/>
      <c r="E19" s="4"/>
      <c r="F19" s="4"/>
    </row>
    <row r="23" spans="1:9">
      <c r="B23" s="3"/>
    </row>
  </sheetData>
  <mergeCells count="3">
    <mergeCell ref="B4:B5"/>
    <mergeCell ref="C4:E4"/>
    <mergeCell ref="G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G1" zoomScale="70" zoomScaleNormal="70" workbookViewId="0">
      <selection activeCell="G1" sqref="G1"/>
    </sheetView>
  </sheetViews>
  <sheetFormatPr baseColWidth="10" defaultColWidth="11" defaultRowHeight="12.75"/>
  <cols>
    <col min="1" max="1" width="8.140625" style="37" customWidth="1"/>
    <col min="2" max="2" width="8.42578125" style="37" customWidth="1"/>
    <col min="3" max="3" width="7.85546875" style="37" customWidth="1"/>
    <col min="4" max="4" width="6.42578125" style="37" customWidth="1"/>
    <col min="5" max="5" width="11" style="37"/>
    <col min="6" max="6" width="11" style="36"/>
    <col min="7" max="16384" width="11" style="35"/>
  </cols>
  <sheetData>
    <row r="1" spans="1:5" ht="15">
      <c r="A1" s="54"/>
    </row>
    <row r="2" spans="1:5">
      <c r="A2" s="45">
        <v>2020</v>
      </c>
      <c r="B2" s="41" t="s">
        <v>11</v>
      </c>
      <c r="C2" s="41" t="s">
        <v>10</v>
      </c>
      <c r="D2" s="37" t="s">
        <v>22</v>
      </c>
    </row>
    <row r="3" spans="1:5">
      <c r="A3" s="53" t="s">
        <v>21</v>
      </c>
      <c r="B3" s="50">
        <v>32</v>
      </c>
      <c r="C3" s="50">
        <v>367</v>
      </c>
      <c r="D3" s="49">
        <f t="shared" ref="D3:D10" si="0">SUM(B3:C3)</f>
        <v>399</v>
      </c>
    </row>
    <row r="4" spans="1:5">
      <c r="A4" s="53" t="s">
        <v>20</v>
      </c>
      <c r="B4" s="50">
        <v>8</v>
      </c>
      <c r="C4" s="50">
        <v>122</v>
      </c>
      <c r="D4" s="49">
        <f t="shared" si="0"/>
        <v>130</v>
      </c>
    </row>
    <row r="5" spans="1:5" ht="14.25" customHeight="1">
      <c r="A5" s="53" t="s">
        <v>19</v>
      </c>
      <c r="B5" s="50">
        <v>2</v>
      </c>
      <c r="C5" s="50">
        <v>56</v>
      </c>
      <c r="D5" s="49">
        <f t="shared" si="0"/>
        <v>58</v>
      </c>
    </row>
    <row r="6" spans="1:5" ht="12.75" customHeight="1">
      <c r="A6" s="53" t="s">
        <v>18</v>
      </c>
      <c r="B6" s="50">
        <v>1</v>
      </c>
      <c r="C6" s="50">
        <v>14</v>
      </c>
      <c r="D6" s="49">
        <f t="shared" si="0"/>
        <v>15</v>
      </c>
    </row>
    <row r="7" spans="1:5" ht="12" customHeight="1">
      <c r="A7" s="53" t="s">
        <v>17</v>
      </c>
      <c r="B7" s="50">
        <v>1</v>
      </c>
      <c r="C7" s="50">
        <v>12</v>
      </c>
      <c r="D7" s="49">
        <f t="shared" si="0"/>
        <v>13</v>
      </c>
    </row>
    <row r="8" spans="1:5">
      <c r="A8" s="53" t="s">
        <v>16</v>
      </c>
      <c r="B8" s="50">
        <v>0</v>
      </c>
      <c r="C8" s="50">
        <v>8</v>
      </c>
      <c r="D8" s="49">
        <f t="shared" si="0"/>
        <v>8</v>
      </c>
    </row>
    <row r="9" spans="1:5">
      <c r="A9" s="52" t="s">
        <v>15</v>
      </c>
      <c r="B9" s="50">
        <v>1</v>
      </c>
      <c r="C9" s="50">
        <v>5</v>
      </c>
      <c r="D9" s="49">
        <f t="shared" si="0"/>
        <v>6</v>
      </c>
    </row>
    <row r="10" spans="1:5">
      <c r="A10" s="51" t="s">
        <v>1</v>
      </c>
      <c r="B10" s="50">
        <v>1</v>
      </c>
      <c r="C10" s="50">
        <v>12</v>
      </c>
      <c r="D10" s="49">
        <f t="shared" si="0"/>
        <v>13</v>
      </c>
    </row>
    <row r="11" spans="1:5">
      <c r="B11" s="49">
        <f>SUM(B3:B10)</f>
        <v>46</v>
      </c>
      <c r="C11" s="49">
        <f>SUM(C3:C10)</f>
        <v>596</v>
      </c>
      <c r="D11" s="49">
        <f>SUM(D3:D10)</f>
        <v>642</v>
      </c>
    </row>
    <row r="13" spans="1:5">
      <c r="D13" s="39"/>
    </row>
    <row r="14" spans="1:5" ht="15.75">
      <c r="A14" s="48"/>
      <c r="B14" s="48"/>
      <c r="C14" s="48"/>
      <c r="D14" s="48"/>
      <c r="E14" s="47"/>
    </row>
    <row r="15" spans="1:5">
      <c r="A15" s="41"/>
      <c r="B15" s="43"/>
      <c r="C15" s="43"/>
      <c r="D15" s="42"/>
    </row>
    <row r="16" spans="1:5">
      <c r="A16" s="46"/>
      <c r="B16" s="43"/>
      <c r="C16" s="43"/>
      <c r="D16" s="42"/>
    </row>
    <row r="17" spans="1:4">
      <c r="A17" s="45"/>
      <c r="B17" s="41"/>
      <c r="C17" s="41"/>
    </row>
    <row r="18" spans="1:4">
      <c r="A18" s="41"/>
      <c r="B18" s="43"/>
      <c r="C18" s="43"/>
      <c r="D18" s="42"/>
    </row>
    <row r="19" spans="1:4">
      <c r="A19" s="41"/>
      <c r="B19" s="43"/>
      <c r="C19" s="43"/>
      <c r="D19" s="42"/>
    </row>
    <row r="20" spans="1:4">
      <c r="A20" s="41"/>
      <c r="B20" s="43"/>
      <c r="C20" s="43"/>
      <c r="D20" s="42"/>
    </row>
    <row r="21" spans="1:4">
      <c r="B21" s="44"/>
      <c r="C21" s="44"/>
      <c r="D21" s="42"/>
    </row>
    <row r="23" spans="1:4">
      <c r="B23" s="42"/>
      <c r="C23" s="42"/>
      <c r="D23" s="42"/>
    </row>
    <row r="25" spans="1:4">
      <c r="A25" s="41"/>
      <c r="B25" s="43"/>
      <c r="C25" s="43"/>
      <c r="D25" s="42"/>
    </row>
    <row r="26" spans="1:4">
      <c r="A26" s="41"/>
      <c r="B26" s="43"/>
      <c r="C26" s="43"/>
      <c r="D26" s="42"/>
    </row>
    <row r="27" spans="1:4">
      <c r="A27" s="41"/>
      <c r="B27" s="43"/>
      <c r="C27" s="43"/>
      <c r="D27" s="42"/>
    </row>
    <row r="28" spans="1:4">
      <c r="A28" s="41"/>
      <c r="B28" s="43"/>
      <c r="C28" s="43"/>
      <c r="D28" s="42"/>
    </row>
    <row r="29" spans="1:4">
      <c r="D29" s="42"/>
    </row>
    <row r="30" spans="1:4">
      <c r="A30" s="41"/>
      <c r="B30" s="39"/>
      <c r="C30" s="39"/>
      <c r="D30" s="38"/>
    </row>
    <row r="31" spans="1:4">
      <c r="A31" s="41"/>
      <c r="B31" s="40"/>
      <c r="C31" s="39"/>
      <c r="D31" s="38"/>
    </row>
    <row r="32" spans="1:4">
      <c r="A32" s="41"/>
      <c r="B32" s="40"/>
      <c r="C32" s="39"/>
      <c r="D32" s="38"/>
    </row>
    <row r="33" spans="1:4">
      <c r="A33" s="41"/>
      <c r="B33" s="40"/>
      <c r="C33" s="39"/>
      <c r="D33" s="38"/>
    </row>
    <row r="34" spans="1:4">
      <c r="A34" s="41"/>
      <c r="B34" s="40"/>
      <c r="C34" s="39"/>
      <c r="D34" s="38"/>
    </row>
    <row r="35" spans="1:4">
      <c r="A35" s="41"/>
      <c r="B35" s="40"/>
      <c r="C35" s="39"/>
      <c r="D35" s="38"/>
    </row>
    <row r="36" spans="1:4">
      <c r="D36" s="38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11.7</vt:lpstr>
      <vt:lpstr>Graf-11.7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2023-01-26T10:38:37Z</dcterms:created>
  <dcterms:modified xsi:type="dcterms:W3CDTF">2023-05-09T11:37:47Z</dcterms:modified>
</cp:coreProperties>
</file>